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KERJA-2022\BANGDIK\"/>
    </mc:Choice>
  </mc:AlternateContent>
  <bookViews>
    <workbookView xWindow="-120" yWindow="-120" windowWidth="20730" windowHeight="11040"/>
  </bookViews>
  <sheets>
    <sheet name="REKAP" sheetId="21" r:id="rId1"/>
    <sheet name="D3 KEP" sheetId="23" r:id="rId2"/>
    <sheet name="D4 KEP" sheetId="24" r:id="rId3"/>
    <sheet name="NERS" sheetId="25" r:id="rId4"/>
    <sheet name="D3 TW" sheetId="26" r:id="rId5"/>
    <sheet name="D4 TW" sheetId="27" r:id="rId6"/>
    <sheet name="D3 AKP" sheetId="6" r:id="rId7"/>
    <sheet name="D4 AKP" sheetId="28" r:id="rId8"/>
    <sheet name="D3 FT" sheetId="29" r:id="rId9"/>
    <sheet name="D4 FT" sheetId="30" r:id="rId10"/>
    <sheet name="PROF FT" sheetId="32" r:id="rId11"/>
    <sheet name="D3 OP" sheetId="31" r:id="rId12"/>
    <sheet name="D4 OP" sheetId="33" r:id="rId13"/>
    <sheet name="D3 OT" sheetId="34" r:id="rId14"/>
    <sheet name="D4 OT" sheetId="35" r:id="rId15"/>
    <sheet name="D3 KEB" sheetId="36" r:id="rId16"/>
    <sheet name="D4 KEB-REG" sheetId="37" r:id="rId17"/>
    <sheet name="D4 KEB-AJ" sheetId="38" r:id="rId18"/>
    <sheet name="PROF KEB" sheetId="39" r:id="rId19"/>
    <sheet name="D3 ANAF" sheetId="40" r:id="rId20"/>
    <sheet name="D3 FARM" sheetId="41" r:id="rId21"/>
    <sheet name="D3 JAMU" sheetId="42" r:id="rId22"/>
  </sheets>
  <definedNames>
    <definedName name="_xlnm.Print_Area" localSheetId="6">'D3 AKP'!$A$1:$U$72</definedName>
    <definedName name="_xlnm.Print_Area" localSheetId="19">'D3 ANAF'!$A$1:$U$76</definedName>
    <definedName name="_xlnm.Print_Area" localSheetId="20">'D3 FARM'!$A$1:$U$26</definedName>
    <definedName name="_xlnm.Print_Area" localSheetId="8">'D3 FT'!$A$1:$Q$71</definedName>
    <definedName name="_xlnm.Print_Area" localSheetId="21">'D3 JAMU'!$A$1:$T$61</definedName>
    <definedName name="_xlnm.Print_Area" localSheetId="15">'D3 KEB'!$A$1:$T$67</definedName>
    <definedName name="_xlnm.Print_Area" localSheetId="1">'D3 KEP'!$A$1:$R$102</definedName>
    <definedName name="_xlnm.Print_Area" localSheetId="11">'D3 OP'!$A$1:$S$61</definedName>
    <definedName name="_xlnm.Print_Area" localSheetId="13">'D3 OT'!$A$1:$O$67</definedName>
    <definedName name="_xlnm.Print_Area" localSheetId="4">'D3 TW'!$A$1:$R$69</definedName>
    <definedName name="_xlnm.Print_Area" localSheetId="7">'D4 AKP'!$A$1:$T$97</definedName>
    <definedName name="_xlnm.Print_Area" localSheetId="9">'D4 FT'!$A$1:$Q$91</definedName>
    <definedName name="_xlnm.Print_Area" localSheetId="17">'D4 KEB-AJ'!$A$1:$R$60</definedName>
    <definedName name="_xlnm.Print_Area" localSheetId="16">'D4 KEB-REG'!$A$1:$R$88</definedName>
    <definedName name="_xlnm.Print_Area" localSheetId="2">'D4 KEP'!$A$1:$R$89</definedName>
    <definedName name="_xlnm.Print_Area" localSheetId="12">'D4 OP'!$A$1:$O$53</definedName>
    <definedName name="_xlnm.Print_Area" localSheetId="14">'D4 OT'!$A$1:$O$96</definedName>
    <definedName name="_xlnm.Print_Area" localSheetId="5">'D4 TW'!$A$1:$R$87</definedName>
    <definedName name="_xlnm.Print_Area" localSheetId="3">NERS!$A$1:$P$31</definedName>
    <definedName name="_xlnm.Print_Area" localSheetId="10">'PROF FT'!$A$1:$P$37</definedName>
    <definedName name="_xlnm.Print_Area" localSheetId="18">'PROF KEB'!$A$1:$R$47</definedName>
    <definedName name="_xlnm.Print_Area" localSheetId="0">REKAP!$A$1:$H$65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41" l="1"/>
  <c r="G65" i="41"/>
  <c r="G63" i="41"/>
  <c r="G61" i="41"/>
  <c r="G59" i="41"/>
  <c r="G57" i="41"/>
  <c r="G54" i="41"/>
  <c r="G53" i="41"/>
  <c r="G47" i="41"/>
  <c r="G45" i="41"/>
  <c r="G43" i="41"/>
  <c r="G39" i="41"/>
  <c r="G37" i="41"/>
  <c r="G35" i="41"/>
  <c r="G33" i="41"/>
  <c r="G31" i="41"/>
  <c r="E75" i="40"/>
  <c r="E73" i="40"/>
  <c r="E71" i="40"/>
  <c r="E63" i="40"/>
  <c r="E61" i="40"/>
  <c r="E58" i="40"/>
  <c r="E55" i="40"/>
  <c r="E48" i="40"/>
  <c r="E44" i="40"/>
  <c r="E42" i="40"/>
  <c r="E39" i="40"/>
  <c r="E37" i="40"/>
  <c r="E35" i="40"/>
  <c r="E33" i="40"/>
  <c r="E21" i="40"/>
  <c r="E19" i="40"/>
  <c r="E17" i="40"/>
  <c r="E15" i="40"/>
  <c r="E13" i="40"/>
  <c r="E9" i="40"/>
  <c r="F27" i="21" l="1"/>
  <c r="F28" i="21"/>
  <c r="F29" i="21"/>
  <c r="F30" i="21"/>
  <c r="G27" i="21"/>
  <c r="G28" i="21"/>
  <c r="G29" i="21"/>
  <c r="G30" i="21"/>
  <c r="E52" i="33" l="1"/>
  <c r="E50" i="33"/>
  <c r="E48" i="33"/>
  <c r="E44" i="33"/>
  <c r="E42" i="33"/>
  <c r="E40" i="33"/>
  <c r="E38" i="33"/>
  <c r="E36" i="33"/>
  <c r="E31" i="33"/>
  <c r="E29" i="33"/>
  <c r="E28" i="33"/>
  <c r="E26" i="33"/>
  <c r="E25" i="33"/>
  <c r="E23" i="33"/>
  <c r="E22" i="33"/>
  <c r="E21" i="33"/>
  <c r="E18" i="33"/>
  <c r="E14" i="33"/>
  <c r="E12" i="33"/>
  <c r="E10" i="33"/>
  <c r="E8" i="33"/>
  <c r="E7" i="33"/>
  <c r="G10" i="21" l="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F18" i="21"/>
  <c r="F10" i="21"/>
  <c r="F11" i="21"/>
  <c r="F12" i="21"/>
  <c r="F13" i="21"/>
  <c r="F14" i="21"/>
  <c r="F15" i="21"/>
  <c r="F16" i="21"/>
  <c r="F17" i="21"/>
  <c r="F19" i="21"/>
  <c r="F20" i="21"/>
  <c r="F21" i="21"/>
  <c r="F22" i="21"/>
  <c r="F23" i="21"/>
  <c r="F24" i="21"/>
  <c r="F25" i="21"/>
  <c r="F26" i="21"/>
  <c r="E31" i="21" l="1"/>
  <c r="D31" i="21"/>
  <c r="G9" i="21"/>
  <c r="F9" i="21"/>
  <c r="G8" i="21"/>
  <c r="F8" i="21"/>
  <c r="D36" i="21" l="1"/>
  <c r="F31" i="21"/>
</calcChain>
</file>

<file path=xl/sharedStrings.xml><?xml version="1.0" encoding="utf-8"?>
<sst xmlns="http://schemas.openxmlformats.org/spreadsheetml/2006/main" count="6866" uniqueCount="1884">
  <si>
    <t>NO</t>
  </si>
  <si>
    <t>KETERANGAN</t>
  </si>
  <si>
    <t>KODE MK</t>
  </si>
  <si>
    <t>SKS</t>
  </si>
  <si>
    <t>T</t>
  </si>
  <si>
    <t>P</t>
  </si>
  <si>
    <t>K/L</t>
  </si>
  <si>
    <t>NAMA DOSEN</t>
  </si>
  <si>
    <t>Siti Handayani, S.ST., M.Kes</t>
  </si>
  <si>
    <t>Farmakologi</t>
  </si>
  <si>
    <t>DTT</t>
  </si>
  <si>
    <t>Siti Lestari, MN.</t>
  </si>
  <si>
    <t>Dwi Ariani Sulistyowati,S.Kep.,Ns.,M.Kep</t>
  </si>
  <si>
    <t>Duwi Pudjiastuti,S.Kep.,Ns.,M.Kep</t>
  </si>
  <si>
    <t>Endang Caturini,S.Kep.,Ns.,M.Kep</t>
  </si>
  <si>
    <t>Bahasa Inggris</t>
  </si>
  <si>
    <t>Jumlah SKS</t>
  </si>
  <si>
    <t>Siti Khadijah, S.Kep., Ns., M.Kep</t>
  </si>
  <si>
    <t>MATA KULIAH</t>
  </si>
  <si>
    <t>Sugiyarto, S.ST., Ns., M.Kes</t>
  </si>
  <si>
    <t>Rendi Editya Darmawan, S.Kep., Ns., M.Kep</t>
  </si>
  <si>
    <t>Kewirausahaan</t>
  </si>
  <si>
    <t>Suyanto, S.Kp., M.Kes</t>
  </si>
  <si>
    <t>Keperawatan Gerontik</t>
  </si>
  <si>
    <t>Sunarsih Rahayu, S.Kep., Ns., M.Kep (Koord)</t>
  </si>
  <si>
    <t>Sunarsih Rahayu, S.Kep., Ns., M.Kep</t>
  </si>
  <si>
    <t>Suryanti, S.Kep., Ns., M.Sc</t>
  </si>
  <si>
    <t>WAT 5.04</t>
  </si>
  <si>
    <t>Praktik Klinik Keperawatan Jiwa</t>
  </si>
  <si>
    <t>Endang Caturini S, S.Kep., Ns., M.Kep (Koord)</t>
  </si>
  <si>
    <t>Akhmad Rifai,S.Kep.,Ns.,M.Kes</t>
  </si>
  <si>
    <t>No</t>
  </si>
  <si>
    <t>Kode MK</t>
  </si>
  <si>
    <t>Mata Kuliah</t>
  </si>
  <si>
    <t>K</t>
  </si>
  <si>
    <t>KET</t>
  </si>
  <si>
    <t>Mikrobiologi dan Parasitologi</t>
  </si>
  <si>
    <t>-</t>
  </si>
  <si>
    <t>Siti Khadijah,S.Kep.,Ns.,M.Kep</t>
  </si>
  <si>
    <t>Suryanti,S.Kep.,Ns.,MSc</t>
  </si>
  <si>
    <t>Sri Lestari Dwi Astuti,S.Kep.,Ns.,M.Kes</t>
  </si>
  <si>
    <t>Sri Mulyanti,S.Kep.,Ns.,M.Kep</t>
  </si>
  <si>
    <t>Martono,S.Kep.,Ns.,MPd</t>
  </si>
  <si>
    <t>Tri Sunaryo,S.Kep.,Ns.,M.Kep</t>
  </si>
  <si>
    <t>Psikologi</t>
  </si>
  <si>
    <t>Insiyah, MN</t>
  </si>
  <si>
    <t>Yuyun Setyorini, SKP.,Ns.,M.Kep</t>
  </si>
  <si>
    <t>Siti Handayani, SST,M.Kes</t>
  </si>
  <si>
    <t>DR.Rita Benya Adriani,SKp,M.Kes</t>
  </si>
  <si>
    <t>Dyah Dwi Astuti, S.Kep,Ns,M.Kep,Sp.Kep.An</t>
  </si>
  <si>
    <t>Sugiyarto,SST.,Ns.,M.Kes</t>
  </si>
  <si>
    <t>Rendi Editya Darmawan, M.Kep</t>
  </si>
  <si>
    <t>Addi Mardi Harnanto, MN.</t>
  </si>
  <si>
    <t>Sunarto,SST.,Ns.,M.Kes</t>
  </si>
  <si>
    <t>Yeni Tutu Rohimah,SKp,M.Kes</t>
  </si>
  <si>
    <t>Raharjo,S.Pd.,M.Pd.</t>
  </si>
  <si>
    <t>Satino, SKM, MSc.N</t>
  </si>
  <si>
    <t>Sumardino,SST,M.Kes</t>
  </si>
  <si>
    <t>Sudiro, SKp, M.Pd</t>
  </si>
  <si>
    <t>Sunarsih Rahayu,S.Kep.,Ns.,M.Kep</t>
  </si>
  <si>
    <t>Suyanto,SKp,M.Kes</t>
  </si>
  <si>
    <t>Keperawatan Gawat Darurat</t>
  </si>
  <si>
    <t>Keperawatan Kritis</t>
  </si>
  <si>
    <t>WAT. 3.1.36</t>
  </si>
  <si>
    <t>Athanasia Budi Astuti, SKp, MN.</t>
  </si>
  <si>
    <t>Ros Endah Happy Patriyani,S.Kep.,Ns.,M.Kep</t>
  </si>
  <si>
    <t>Skripsi</t>
  </si>
  <si>
    <t>Praktik Keperawatan XII (Praktik Klinik Keperawatan Kritis)</t>
  </si>
  <si>
    <t>KODE</t>
  </si>
  <si>
    <t>Ilmu Sosial Budaya Dasar</t>
  </si>
  <si>
    <t>Koordinator</t>
  </si>
  <si>
    <t>Bahasa Inggris II</t>
  </si>
  <si>
    <t>Psikologi Kognitif</t>
  </si>
  <si>
    <t>Kebutuhan Dasar Manusia</t>
  </si>
  <si>
    <t>KELAS A</t>
  </si>
  <si>
    <t>TW302</t>
  </si>
  <si>
    <t>Gangguan Motorik Bicara</t>
  </si>
  <si>
    <t>Asesmen dan Diagnosis</t>
  </si>
  <si>
    <t>TW 406</t>
  </si>
  <si>
    <t>TW 407</t>
  </si>
  <si>
    <t>Praktik Klinik II</t>
  </si>
  <si>
    <t>TW 409</t>
  </si>
  <si>
    <t>Kliwon, S.Psi, M.Psi, Psi</t>
  </si>
  <si>
    <t>Kode Mata Kuliah</t>
  </si>
  <si>
    <t>sks</t>
  </si>
  <si>
    <t>L</t>
  </si>
  <si>
    <t>Pendidikan Budaya Anti Korupsi</t>
  </si>
  <si>
    <t>DT</t>
  </si>
  <si>
    <t>TW 429</t>
  </si>
  <si>
    <t>Etika Profesi dan Hukum Kesehatan</t>
  </si>
  <si>
    <t>Gunawan, SM.TW., S.Pd., MM*</t>
  </si>
  <si>
    <t>Manajemen Klinis</t>
  </si>
  <si>
    <t>Windiarti Dwi P, SST TW.,MPH</t>
  </si>
  <si>
    <t>Ilmu Kesehatan Masyarakat</t>
  </si>
  <si>
    <t>Nadia Susanti, S.Tr TW.,MKM</t>
  </si>
  <si>
    <t>Promosi Kesehatan</t>
  </si>
  <si>
    <t>Metodologi Penelitian</t>
  </si>
  <si>
    <t>Terapi Wicara pada RBM</t>
  </si>
  <si>
    <t>Dewi Tirtawati, SST TW.,MPH</t>
  </si>
  <si>
    <t>Arif Siswanto, SST TW.,MPH</t>
  </si>
  <si>
    <t>Hafidz Triantoro Aji P, SST TW.,MPH</t>
  </si>
  <si>
    <t>Anggi Resina Putri, S.Tr TW.,MKM</t>
  </si>
  <si>
    <t>Beban SKS</t>
  </si>
  <si>
    <t>DOSEN PENGAMPU</t>
  </si>
  <si>
    <t>1 T</t>
  </si>
  <si>
    <t>1T</t>
  </si>
  <si>
    <t>0.5 T</t>
  </si>
  <si>
    <t>1P</t>
  </si>
  <si>
    <t>Total</t>
  </si>
  <si>
    <t>2. Estuningsih,SKM.,MSc</t>
  </si>
  <si>
    <t>0,5P</t>
  </si>
  <si>
    <t>BEBAN SKS</t>
  </si>
  <si>
    <t>0,5 T</t>
  </si>
  <si>
    <t>0.5 P</t>
  </si>
  <si>
    <t>0.25 P</t>
  </si>
  <si>
    <t>4. dr. Tri Widiatmoko</t>
  </si>
  <si>
    <t>Metodologi Penelitian &amp; Statistik</t>
  </si>
  <si>
    <t>2. Jatmiko Rinto Wahyudi,SST.,Akp.,MPH</t>
  </si>
  <si>
    <t>0,5T</t>
  </si>
  <si>
    <t>T/P</t>
  </si>
  <si>
    <t>GANJIL</t>
  </si>
  <si>
    <t>TK</t>
  </si>
  <si>
    <t>KELAS B</t>
  </si>
  <si>
    <t>I</t>
  </si>
  <si>
    <t>Jasmine Kartiko P., Ftr., M. Fis</t>
  </si>
  <si>
    <t>Afrianti Wahyu, Ftr., M. Kes</t>
  </si>
  <si>
    <t>II</t>
  </si>
  <si>
    <t>Kardiopulmonal : Mei Kusumaningtyas, Ftr., M. KM</t>
  </si>
  <si>
    <t>Yulianto Wahyono, Dipl.PT, M.Kes</t>
  </si>
  <si>
    <t>Pajar Haryatno, Ftr., M. Kes</t>
  </si>
  <si>
    <t>III</t>
  </si>
  <si>
    <t>Fendy Nugroho, SST. FT., M. Fis</t>
  </si>
  <si>
    <t>Sugiono, Ftr.,M.H (Kes)</t>
  </si>
  <si>
    <t>Afrianti W, Ftr.,M.Kes</t>
  </si>
  <si>
    <t>Dr. Gunawan Pamudji, M.Si.,Apt</t>
  </si>
  <si>
    <t>Epidemiologi</t>
  </si>
  <si>
    <t>Filsafat Logika</t>
  </si>
  <si>
    <t>MK</t>
  </si>
  <si>
    <t>DOSEN (SKS)</t>
  </si>
  <si>
    <t>Rina Kurnia, MPH (1)</t>
  </si>
  <si>
    <t>Linda Harumi, MPH (2)</t>
  </si>
  <si>
    <t>Roh Hastuti P, MPH (1)</t>
  </si>
  <si>
    <t>Komunikasi Terapetik</t>
  </si>
  <si>
    <t>Neurologi Klinis</t>
  </si>
  <si>
    <t>Wawan Ridwan M, M.Kes (2)</t>
  </si>
  <si>
    <t>DOSEN</t>
  </si>
  <si>
    <t>MATAKULIAH</t>
  </si>
  <si>
    <t>OT 205</t>
  </si>
  <si>
    <t>Bahasa Inggris I</t>
  </si>
  <si>
    <t>Noerdjanah, M.Pd (2)</t>
  </si>
  <si>
    <t>Statistik</t>
  </si>
  <si>
    <t>Tri Budi Santoso, Ph.D (2)</t>
  </si>
  <si>
    <t>Rina Kurnia, M.PH (1)</t>
  </si>
  <si>
    <t>Bahasa Inggris III</t>
  </si>
  <si>
    <t>OT 412</t>
  </si>
  <si>
    <t>OT 414</t>
  </si>
  <si>
    <t>OT 316</t>
  </si>
  <si>
    <t>dr. Prasaja, M.Kes. (2)</t>
  </si>
  <si>
    <t>OT 717</t>
  </si>
  <si>
    <t>Noer Jannah M.Pd</t>
  </si>
  <si>
    <t>Citizenship</t>
  </si>
  <si>
    <t>Bahasa Indonesia</t>
  </si>
  <si>
    <t>Cica Trimandasari Ningsih SST.OP.,M.Kes</t>
  </si>
  <si>
    <t>dr.Yopi Harwinanda Ardesa M.Kes</t>
  </si>
  <si>
    <t>NAMA DOSEN TETAP</t>
  </si>
  <si>
    <t>dr. Mina Pusporani</t>
  </si>
  <si>
    <t>Drs. Alfan Zubaidi, M.Kes</t>
  </si>
  <si>
    <t>Fadhila Firmanurulita, S.Tr.OP</t>
  </si>
  <si>
    <t>Muhammad Fathi, SST.OP, MPH</t>
  </si>
  <si>
    <t>Muhammad Syaifuddin, SST.OP, M.Kes</t>
  </si>
  <si>
    <t>TOTAL SKS</t>
  </si>
  <si>
    <t>Jml</t>
  </si>
  <si>
    <t>Status</t>
  </si>
  <si>
    <t>Lusinta Agustina, M.Keb</t>
  </si>
  <si>
    <t>√</t>
  </si>
  <si>
    <t>v</t>
  </si>
  <si>
    <t>Asti Andriyani, M.Keb</t>
  </si>
  <si>
    <t>Kuswati, S.Kep.Ns.,M.Kes</t>
  </si>
  <si>
    <t>Obstetri</t>
  </si>
  <si>
    <t>Bd.209.L</t>
  </si>
  <si>
    <t>Ari Kurniarum, SSiT, M.Kes</t>
  </si>
  <si>
    <t>Rohmi Handayani, M.Keb</t>
  </si>
  <si>
    <t>Sih Rini Handajani, M.Mid</t>
  </si>
  <si>
    <t>BOBOT SKS</t>
  </si>
  <si>
    <t>STATUS</t>
  </si>
  <si>
    <t>Bd.6.503</t>
  </si>
  <si>
    <t>Humaniora dan Budaya Anti Korupsi</t>
  </si>
  <si>
    <t>Sugita, S.Pd M.Kes</t>
  </si>
  <si>
    <t>Siswiyanti, S.Kep. Ns., M.Kes</t>
  </si>
  <si>
    <t>Bd.6.312</t>
  </si>
  <si>
    <t>Metodik khusus</t>
  </si>
  <si>
    <t>Emy Suryani, M.Mid</t>
  </si>
  <si>
    <t>Bd.6.301</t>
  </si>
  <si>
    <t>Asuhan Kebidanan Kehamilan</t>
  </si>
  <si>
    <t>Triwik Sri Mulati, M.Mid</t>
  </si>
  <si>
    <t>Bd.6.302</t>
  </si>
  <si>
    <t>Asuhan Kebidanan Persalinan dan Bayi Baru lahir</t>
  </si>
  <si>
    <t>Siti Yulaikhah, S.Si.T.,M.Keb</t>
  </si>
  <si>
    <t>Bd.6.303</t>
  </si>
  <si>
    <t>Asuhan Kebidanan Nifas dan Menyusui</t>
  </si>
  <si>
    <t>Dewi Susilowati, SSiT.,M.Kes</t>
  </si>
  <si>
    <t>Bd.6.304</t>
  </si>
  <si>
    <t>Asuhan Kebidanan Neonatus, Bayi, Balita dan Anak Pra Sekolah</t>
  </si>
  <si>
    <t>Rahmi Nurasyidah, M.Keb</t>
  </si>
  <si>
    <t>Bd.6.314</t>
  </si>
  <si>
    <t>Tehnologi Tepat Guna Dalam Pelayanan Kebidanan</t>
  </si>
  <si>
    <t>Dwi Retna P, S.Si.T.,M.Si.Med</t>
  </si>
  <si>
    <t>Dr. Sri Wahyuni, M.Mid</t>
  </si>
  <si>
    <t>Etika</t>
  </si>
  <si>
    <t>Konsep Kebidanan, Etikolegal dan Hukum Kesehatan</t>
  </si>
  <si>
    <t>Komple</t>
  </si>
  <si>
    <t>Komplementer Terapy 1</t>
  </si>
  <si>
    <t>Bd.6.305</t>
  </si>
  <si>
    <t>Asuhan Kebidanan Kegawat-daruratan Maternal neonatal</t>
  </si>
  <si>
    <t>Satiyem, S.SiT, M.Keb</t>
  </si>
  <si>
    <t>Bd.6.406</t>
  </si>
  <si>
    <t>Sistem informasi kesehatan</t>
  </si>
  <si>
    <t>Bd.6.307</t>
  </si>
  <si>
    <t>Praktek Klinik Kebidanan Komprehensif</t>
  </si>
  <si>
    <t>Bd.6.404</t>
  </si>
  <si>
    <t>Metode penelitian dan Biostatistik</t>
  </si>
  <si>
    <t>Dr. Sumantri, APP, M.Kes</t>
  </si>
  <si>
    <t>Bd.6.311</t>
  </si>
  <si>
    <t>Pengorganisasian dan Pengembangan Masyarakat</t>
  </si>
  <si>
    <t>Hj. Kuswati, SKp.Ns.,M.Kes</t>
  </si>
  <si>
    <t>PPGD</t>
  </si>
  <si>
    <t>Siaga Bencana dan PPGD</t>
  </si>
  <si>
    <t>Kom</t>
  </si>
  <si>
    <t>Askeb Komunitas Pelayanan Kebidanan</t>
  </si>
  <si>
    <t>Bd.7.103</t>
  </si>
  <si>
    <t>Ginekologi</t>
  </si>
  <si>
    <t>Sih Rini handajani, M.Mid</t>
  </si>
  <si>
    <t>Patho</t>
  </si>
  <si>
    <t>Patofisiologi dalam Kebidanan</t>
  </si>
  <si>
    <t>Bd.6.505</t>
  </si>
  <si>
    <t>Inggris</t>
  </si>
  <si>
    <t>KW</t>
  </si>
  <si>
    <t>Kewirausahaan Dalam pelayanan Kebidanan</t>
  </si>
  <si>
    <t>Pancasila</t>
  </si>
  <si>
    <t>Bd.6.205</t>
  </si>
  <si>
    <t>Bd. 6.305</t>
  </si>
  <si>
    <t>Manajemen</t>
  </si>
  <si>
    <t>Manajemen dan Dokumentasi Kebidanan</t>
  </si>
  <si>
    <t>Patofisiologi Dalam Kebidanan</t>
  </si>
  <si>
    <t>Bd. 6.303</t>
  </si>
  <si>
    <t>Asuhan Kebidanan Komunitas</t>
  </si>
  <si>
    <t>PBAK</t>
  </si>
  <si>
    <t>J</t>
  </si>
  <si>
    <t>Kimia Dasar</t>
  </si>
  <si>
    <t>1. Achmad Ridlo,M.Sc*</t>
  </si>
  <si>
    <t>JAM 29</t>
  </si>
  <si>
    <t>Nutraceutical</t>
  </si>
  <si>
    <t>JAM 30</t>
  </si>
  <si>
    <t>S/BL</t>
  </si>
  <si>
    <t>P/K/L</t>
  </si>
  <si>
    <t>Kewarganegaraan</t>
  </si>
  <si>
    <t>Fitokimia</t>
  </si>
  <si>
    <t>ANF</t>
  </si>
  <si>
    <t>Arum Dwi Agustin, M.Sc</t>
  </si>
  <si>
    <t>Arum Dwi Agustin, M.Sc *</t>
  </si>
  <si>
    <t>Makhabbah Jamilatun, M.Si *</t>
  </si>
  <si>
    <t>Makhabbah Jamilatun, M.Si</t>
  </si>
  <si>
    <t>Susilo Yulianto, SKM., M.Kes</t>
  </si>
  <si>
    <t>Susilo Yulianto, SKM., M.Kes *</t>
  </si>
  <si>
    <t>Ratih Purwasih, M.Sc *</t>
  </si>
  <si>
    <t>Ronal Tolkah, S.Kep., Ns., M.Sc</t>
  </si>
  <si>
    <t>KELAS</t>
  </si>
  <si>
    <t>FITUR SOLLETA</t>
  </si>
  <si>
    <t>PENDAHULUAN VISI MISI</t>
  </si>
  <si>
    <t>PENDAHULUAN MATA KULIAH</t>
  </si>
  <si>
    <t>RPS</t>
  </si>
  <si>
    <t>ABSENSI</t>
  </si>
  <si>
    <t>MATERI</t>
  </si>
  <si>
    <t>KUIS</t>
  </si>
  <si>
    <t xml:space="preserve">FORUM DISKUSI </t>
  </si>
  <si>
    <t>LINK / VIDEO / VICON</t>
  </si>
  <si>
    <t>TUGAS</t>
  </si>
  <si>
    <t>A</t>
  </si>
  <si>
    <t>V</t>
  </si>
  <si>
    <t>B</t>
  </si>
  <si>
    <t>3. Sigit TA,M.Kes</t>
  </si>
  <si>
    <t xml:space="preserve">MONITORING PENGGUNAAN SOLLETA </t>
  </si>
  <si>
    <t>PROGRAM STUDI D-III ANAFARMA POLTEKKES KEMENKES SURAKARTA</t>
  </si>
  <si>
    <t>PROGRAM STUDI D-III FARMASI POLTEKKES KEMENKES SURAKARTA</t>
  </si>
  <si>
    <t>PROGRAM STUDI D-III JAMU POLTEKKES KEMENKES SURAKARTA</t>
  </si>
  <si>
    <t>PROGRAM STUDI D-III KEBIDANAN POLTEKKES KEMENKES SURAKARTA</t>
  </si>
  <si>
    <t>PROGRAM STUDI D-III ORTOTIK PROSTETIK POLTEKKES KEMENKES SURAKARTA</t>
  </si>
  <si>
    <t>PROGRAM STUDI SARJANA TERAPAN TERAPI OKUPASI POLTEKKES KEMENKES SURAKARTA</t>
  </si>
  <si>
    <t>PROGRAM STUDI D-III TERAPI OKUPASI POLTEKKES KEMENKES SURAKARTA</t>
  </si>
  <si>
    <t>PROGRAM STUDI SARJANA TERAPAN FISIOTERAPI POLTEKKES KEMENKES SURAKARTA</t>
  </si>
  <si>
    <t>PROGRAM STUDI D-III FISIOTERAPI POLTEKKES KEMENKES SURAKARTA</t>
  </si>
  <si>
    <t>PROGRAM STUDI SARJANA TERAPAN AKUPUNKTUR DAN PENGOBATAN HERBAL POLTEKKES KEMENKES SURAKARTA</t>
  </si>
  <si>
    <t>PROGRAM STUDI D-III AKUPUNKTUR POLTEKKES KEMENKES SURAKARTA</t>
  </si>
  <si>
    <t>C</t>
  </si>
  <si>
    <t>PROGRAM STUDI D-III TERAPI WICARA POLTEKKES KEMENKES SURAKARTA</t>
  </si>
  <si>
    <t>PROGRAM STUDI SARJANA TERAPAN KEPERAWATAN POLTEKKES KEMENKES SURAKARTA</t>
  </si>
  <si>
    <t>PROGRAM STUDI D-III KEPERAWATAN POLTEKKES KEMENKES SURAKARTA</t>
  </si>
  <si>
    <t>HASIL MONITORING REKAPITULASI MATA KULIAH YANG MENGGUNAKAN SOLLETA</t>
  </si>
  <si>
    <t>PROGRAM STUDI</t>
  </si>
  <si>
    <t>MK SOLLETA</t>
  </si>
  <si>
    <t>SELISIH MK</t>
  </si>
  <si>
    <t>PERSENTASE</t>
  </si>
  <si>
    <t>TABEL</t>
  </si>
  <si>
    <t>D-III KEPERAWATAN</t>
  </si>
  <si>
    <t>%</t>
  </si>
  <si>
    <t>D-III KEP</t>
  </si>
  <si>
    <t>D-IV KEP</t>
  </si>
  <si>
    <t>D-III TERAPI WICARA</t>
  </si>
  <si>
    <t>D-III TW</t>
  </si>
  <si>
    <t>D-IV TW</t>
  </si>
  <si>
    <t>D-III AKUPUNTUR</t>
  </si>
  <si>
    <t>D-III AKP</t>
  </si>
  <si>
    <t>D-IV AKP</t>
  </si>
  <si>
    <t>D-III FISIOTERAPI</t>
  </si>
  <si>
    <t>D-III FT</t>
  </si>
  <si>
    <t>D-III ORTOTIK PROSTETIK</t>
  </si>
  <si>
    <t>D-III OP</t>
  </si>
  <si>
    <t>D-IV OP</t>
  </si>
  <si>
    <t>D-III OT</t>
  </si>
  <si>
    <t>D-III KEBIDANAN</t>
  </si>
  <si>
    <t>D-III KEB</t>
  </si>
  <si>
    <t>D-III ANAFARMA</t>
  </si>
  <si>
    <t>D-III ANAF</t>
  </si>
  <si>
    <t>D-III FARMASI</t>
  </si>
  <si>
    <t>D-III FARM</t>
  </si>
  <si>
    <t>D-III JAMU</t>
  </si>
  <si>
    <t>TOTAL</t>
  </si>
  <si>
    <t>PERSENTASE REKAPITULASI MATA KULIAH YANG MENGGUNAKAN SOLLETA</t>
  </si>
  <si>
    <t xml:space="preserve">PESENTASE KESELURUHAN = </t>
  </si>
  <si>
    <t>X 100</t>
  </si>
  <si>
    <t xml:space="preserve">JUMLAH MATA KULIAH </t>
  </si>
  <si>
    <t>=</t>
  </si>
  <si>
    <t>Catatan :</t>
  </si>
  <si>
    <t>A/B</t>
  </si>
  <si>
    <t>D-IV OT REG</t>
  </si>
  <si>
    <t>D-IV OT AJ</t>
  </si>
  <si>
    <t>D-IV KEB REG</t>
  </si>
  <si>
    <t>D-IV KEB AJ</t>
  </si>
  <si>
    <t>POLTEKKES KEMENKES SURAKARTA</t>
  </si>
  <si>
    <t>SEMESTER GANJIL TAHUN AKADEMIK 2021/2022</t>
  </si>
  <si>
    <t>SEMESTER I</t>
  </si>
  <si>
    <t>WAT 1.01</t>
  </si>
  <si>
    <t xml:space="preserve">Agama </t>
  </si>
  <si>
    <t>Dr.Muhammad Mochtarom, S.Ag., M.Si</t>
  </si>
  <si>
    <t>WAT 1.02</t>
  </si>
  <si>
    <t>Wijianto, S.Pd., M.Sc</t>
  </si>
  <si>
    <t>WAT 1.04</t>
  </si>
  <si>
    <t>Nuraini Fatimah,S.Pd.,M.Pd</t>
  </si>
  <si>
    <t>WAT 1.05</t>
  </si>
  <si>
    <t>Ilmu Biomedik Dasar</t>
  </si>
  <si>
    <t>Hartono, S.Kep., Ns., M.Kes (Koordinator)</t>
  </si>
  <si>
    <t>Suwaji Handaru Wardoyo, S.Si., M.Si</t>
  </si>
  <si>
    <t>Dr. Sunardi, S.Si., M.Si</t>
  </si>
  <si>
    <t>WAT 1.06</t>
  </si>
  <si>
    <t>Kliwon, S.Psi., M.Psi</t>
  </si>
  <si>
    <t>WAT 1.07</t>
  </si>
  <si>
    <t>Konsep Dasar Keperawatan</t>
  </si>
  <si>
    <t>Duwi Puji Astuti, S.Kep., Ns., M.Kep (Koordinator)</t>
  </si>
  <si>
    <t>Widodo, M.N</t>
  </si>
  <si>
    <t>WAT 1.09</t>
  </si>
  <si>
    <t xml:space="preserve">Etika Keperawatan </t>
  </si>
  <si>
    <t>Duwi Puji Astuti, S.Kep., Ns., M.Kep</t>
  </si>
  <si>
    <t>WAT 1.10</t>
  </si>
  <si>
    <t>Gizi dan Diet</t>
  </si>
  <si>
    <t>Dewi Marfuah, S.Gz., M.Ph</t>
  </si>
  <si>
    <t>WAT 2.07</t>
  </si>
  <si>
    <t>Manajemen Patient Safety</t>
  </si>
  <si>
    <t>Sunarto, S.ST., Ns., M.Kes (Koordinator)</t>
  </si>
  <si>
    <t>Dra.Agnes Sri Harti, M.Sc</t>
  </si>
  <si>
    <t>Suryanti, S.Kep., Ns., M.Sc (Koordinator)</t>
  </si>
  <si>
    <t>Siti Khadijah, S.Kep., Ns., M.Kep (Koordinator)</t>
  </si>
  <si>
    <t>Dwi Ariani S, S.Kep., Ns., M.Kep</t>
  </si>
  <si>
    <t>DR.Rita Benya Adriani, S.Kp., M.Kes (Koordinator)</t>
  </si>
  <si>
    <t>SEMESTER III</t>
  </si>
  <si>
    <t>WAT 2.08</t>
  </si>
  <si>
    <t>PKKD</t>
  </si>
  <si>
    <t>Dwi Sulistyowati, S.Kp., Ns., M.Kes</t>
  </si>
  <si>
    <t>Insiyah, M.N</t>
  </si>
  <si>
    <t>WAT 3.01</t>
  </si>
  <si>
    <t>Keperawatan Medikall Bedah I</t>
  </si>
  <si>
    <t>Sugiyarto, S.ST., Ns., M.Kes (Koordinator)</t>
  </si>
  <si>
    <t>WAT 3.02</t>
  </si>
  <si>
    <t>Praktik Klinik Keperawatan Medikal Bedah I</t>
  </si>
  <si>
    <t>Akhmad Rifai, S.Kep., Ns., M.Kep (Koordinator)</t>
  </si>
  <si>
    <t>Martono, S.Kp., Ns., M.Pd</t>
  </si>
  <si>
    <t>WAT 3.03</t>
  </si>
  <si>
    <t>Keperawatan Maternitas</t>
  </si>
  <si>
    <t>Sri Lestari DA, S.Kp., Ns., M.Kes (Koordinator)</t>
  </si>
  <si>
    <t>WAT.3.04</t>
  </si>
  <si>
    <t>Praktik Klinik</t>
  </si>
  <si>
    <t>Yuyun Setyorini S, S.Kp., Ns., M.Kep (Koord)</t>
  </si>
  <si>
    <t xml:space="preserve">Keperawatan Maternitas </t>
  </si>
  <si>
    <t>WAT 3.05</t>
  </si>
  <si>
    <t>Manajemen Keperawatan</t>
  </si>
  <si>
    <t>Dwi Ariani Sulistyowati, S.Kep., Ns., M.Kep</t>
  </si>
  <si>
    <t>WAT 3.07</t>
  </si>
  <si>
    <t>ML 3.03</t>
  </si>
  <si>
    <t>Kebijakan Pem. Bid. Kes</t>
  </si>
  <si>
    <t>Satino, S.KM., M.Sc</t>
  </si>
  <si>
    <t>ML 4.03</t>
  </si>
  <si>
    <t>Dasar-Dasar Statistik</t>
  </si>
  <si>
    <t>Dwi Sulistyowati, S.Kp., Ns., M.Kes (Koord)</t>
  </si>
  <si>
    <t xml:space="preserve">DR.Rita Benya Adriani, S.Kp., M.Kes </t>
  </si>
  <si>
    <t>Keperawatan Medikal Bedah I</t>
  </si>
  <si>
    <t>Sudiro, S.Kp., Ns., M.Pd</t>
  </si>
  <si>
    <t>Sugiyarto, S.ST., Ns. M.Kes (Koord)</t>
  </si>
  <si>
    <t>Ros Endah Happy P, S.Kp., Ns., M.Kep</t>
  </si>
  <si>
    <t>Siti Handayani, S.ST., M.Kes (Koordinator)</t>
  </si>
  <si>
    <t>Yuyun Setyorini S, S.Kp., Ns., M.Kep</t>
  </si>
  <si>
    <t>Praktik Klinik Keperawatan Maternitas</t>
  </si>
  <si>
    <t>Sumardino, S.ST., M.Kes</t>
  </si>
  <si>
    <t>SEMESTER V</t>
  </si>
  <si>
    <t>Hartono, S.Kep., Ns., M.Kep</t>
  </si>
  <si>
    <t>WAT 3.04</t>
  </si>
  <si>
    <t>WAT 4.02</t>
  </si>
  <si>
    <t>Praktik Klinik Keperawatan Medikal Bedah II</t>
  </si>
  <si>
    <t>Martono, S.Kp., Ns., M.Pd (Koordinator)</t>
  </si>
  <si>
    <t>WAT 4.04</t>
  </si>
  <si>
    <t>Praktik Klinik Keperawatan Anak</t>
  </si>
  <si>
    <t>Sri Mulyanti, S.Kep., Ns., M.Kep</t>
  </si>
  <si>
    <t>WAT 5.03</t>
  </si>
  <si>
    <t>Keperawatan Jiwa</t>
  </si>
  <si>
    <t>Dwi Ariani Sulistyowati, S.Kep., Ns., M.Kep (Koord)</t>
  </si>
  <si>
    <t xml:space="preserve">Endang Caturini S, S.Kep., Ns., M.Kep </t>
  </si>
  <si>
    <t>WAT 5.07</t>
  </si>
  <si>
    <t>Satino, S.KM., M.SC</t>
  </si>
  <si>
    <t>ML 6.03</t>
  </si>
  <si>
    <t>IPE/IPC</t>
  </si>
  <si>
    <t>Sri Mulyanti, S.Kep., Ns., M.Kep (Koordinator)</t>
  </si>
  <si>
    <t>Endang Caturini S, S.Kep., Ns., M.Kep</t>
  </si>
  <si>
    <t>Insiyah, M.N (Koordinator)</t>
  </si>
  <si>
    <t>Ros Endah Happy P, S.Kp., Ns., M.Kep (Koord)</t>
  </si>
  <si>
    <t xml:space="preserve">TINGKAT II </t>
  </si>
  <si>
    <t xml:space="preserve">TINGKAT I </t>
  </si>
  <si>
    <t xml:space="preserve">TINGKAT III </t>
  </si>
  <si>
    <t>WAT. 1.1.01</t>
  </si>
  <si>
    <t>Agama</t>
  </si>
  <si>
    <t>Anis Suryaningsih, S.Pd M.Sc</t>
  </si>
  <si>
    <t>WAT. 1.1.02</t>
  </si>
  <si>
    <t>WAT. 1.1.03</t>
  </si>
  <si>
    <t>Agnes Sri Harti, MSc</t>
  </si>
  <si>
    <t>Dr Sunardi , Msi</t>
  </si>
  <si>
    <t>WAT. 1.1.04</t>
  </si>
  <si>
    <t>Darmanto, SS.,MM</t>
  </si>
  <si>
    <t>WAT. 1.1.05</t>
  </si>
  <si>
    <t>WAT. 1.1.06</t>
  </si>
  <si>
    <t>Wuji Anggraini,S.Pd.,M.Pd.</t>
  </si>
  <si>
    <t>WAT. 1.2.13</t>
  </si>
  <si>
    <t>Etika Keperawatan dan Hukum Kesehatan</t>
  </si>
  <si>
    <t>Wahyu Beny Mukty Setiawan, SH,MH</t>
  </si>
  <si>
    <t xml:space="preserve"> Ronal Tolkah, S.Kep., Ns., M.Sc</t>
  </si>
  <si>
    <t>Dewi Marfuah ,S.Gz.,M.PH</t>
  </si>
  <si>
    <t>TINGKAT I</t>
  </si>
  <si>
    <t>WAT. 2.1.18</t>
  </si>
  <si>
    <t xml:space="preserve">Promosi Kesehatan </t>
  </si>
  <si>
    <t>Dwi Sulistyowati,S.Kep.,Ns.,M.Kes</t>
  </si>
  <si>
    <t>WAT. 1.2.17</t>
  </si>
  <si>
    <t>Praktik Keperawatan I (Praktik Klinik Kebutuhan Dasar Manusia)</t>
  </si>
  <si>
    <t>WAT. 2.1.21</t>
  </si>
  <si>
    <t>WAT. 2.1.22</t>
  </si>
  <si>
    <t>Praktik Keperawatan II (Praktik Klinik KMB I)</t>
  </si>
  <si>
    <t>WAT. 2.1.23</t>
  </si>
  <si>
    <t>Keperawatan Anak</t>
  </si>
  <si>
    <t>WAT. 2.1.24</t>
  </si>
  <si>
    <t>Praktik Keperawatan III (Praktik Klinik Keperawatan Anak)</t>
  </si>
  <si>
    <t>Siti Khadijah., Mkep</t>
  </si>
  <si>
    <t>TINGKAT II</t>
  </si>
  <si>
    <t>WAT. 3.1.34</t>
  </si>
  <si>
    <t>Praktik Keperawatan VIII (Praktik Klinik Manajemen &amp; Kepemimpinan dlm Keperawatan)</t>
  </si>
  <si>
    <t>WAT. 2.2.26</t>
  </si>
  <si>
    <t>Praktik Keperawatan IV (Praktik Klinik Keperawatan Maternitas)</t>
  </si>
  <si>
    <t>WAT. 2.2.28</t>
  </si>
  <si>
    <t>Praktik Keperawatan V (Praktik Klinik KMB II)</t>
  </si>
  <si>
    <t>TINGKAT III</t>
  </si>
  <si>
    <t>Praktik Keperawatan IX (Praktik Klinik Keperawatan Gadar Darurat )</t>
  </si>
  <si>
    <t>WAT. 4.1.47</t>
  </si>
  <si>
    <t>Statistik Kesehatan</t>
  </si>
  <si>
    <t>WAT. 4.1.48</t>
  </si>
  <si>
    <t>Riset Keperawatan</t>
  </si>
  <si>
    <t>Dr. Sunardi, Mkes</t>
  </si>
  <si>
    <t>WAT. 4.1.50</t>
  </si>
  <si>
    <t>Siti Lestari., MN</t>
  </si>
  <si>
    <t>Widodo, MN</t>
  </si>
  <si>
    <t>TINGKAT IV</t>
  </si>
  <si>
    <t>SEMESTER VII</t>
  </si>
  <si>
    <t>PROGRAM STUDI PROFESI NERS POLTEKKES KEMENKES SURAKARTA</t>
  </si>
  <si>
    <t>DR. Rita Benya Adriani</t>
  </si>
  <si>
    <t>Dyah Dwi Astuti, Sp An</t>
  </si>
  <si>
    <t>Yuyun S, Mkep</t>
  </si>
  <si>
    <t>STRUKTUR PROGRAM MATRIKULASI</t>
  </si>
  <si>
    <t xml:space="preserve">WAT. Matri. 01 </t>
  </si>
  <si>
    <t>Psikososial dan budaya</t>
  </si>
  <si>
    <t>Rendy Setya Darmawan, Mkep</t>
  </si>
  <si>
    <t>WAT. Matri.02</t>
  </si>
  <si>
    <t>Keselamatan Pasien dan Keselamatan Kesehatan Kerja Dalam Keperawatan</t>
  </si>
  <si>
    <t>Ahmad Rifai, MKes</t>
  </si>
  <si>
    <t>Sri Lestari, SKep Ns</t>
  </si>
  <si>
    <t>WAT. Matri.03</t>
  </si>
  <si>
    <t>Keperawatan Paliatif</t>
  </si>
  <si>
    <t>WAT. Matri.05</t>
  </si>
  <si>
    <t>Keperawatan HIV AIDS</t>
  </si>
  <si>
    <t>Adi Wibowo, SKep Ns</t>
  </si>
  <si>
    <t>WAT. Matri.06</t>
  </si>
  <si>
    <t>Sistim Informasi Keperawatan</t>
  </si>
  <si>
    <t>Harsanto, S.E,S.Kom Msi</t>
  </si>
  <si>
    <t>WAT. Matri.07</t>
  </si>
  <si>
    <t>WAT. Matri.08</t>
  </si>
  <si>
    <t>WAT. Matri.09</t>
  </si>
  <si>
    <t>Dwi Ariyani, Mkep</t>
  </si>
  <si>
    <t>WAT. Matri.10</t>
  </si>
  <si>
    <t>WAT. Matri.11</t>
  </si>
  <si>
    <t>Sunarto, MKes</t>
  </si>
  <si>
    <t>WAT. Matri.12</t>
  </si>
  <si>
    <t>WAT. Matri.13</t>
  </si>
  <si>
    <t>Dwi Sulistyowati, Mkes</t>
  </si>
  <si>
    <t xml:space="preserve">Christian </t>
  </si>
  <si>
    <r>
      <t>Bahasa Inggris (</t>
    </r>
    <r>
      <rPr>
        <i/>
        <sz val="11"/>
        <color indexed="8"/>
        <rFont val="Arial Narrow"/>
        <family val="2"/>
      </rPr>
      <t>English for specific purposes</t>
    </r>
    <r>
      <rPr>
        <sz val="11"/>
        <color indexed="8"/>
        <rFont val="Arial Narrow"/>
        <family val="2"/>
      </rPr>
      <t>)</t>
    </r>
  </si>
  <si>
    <t>TW 101</t>
  </si>
  <si>
    <t>Pendidikan Agama</t>
  </si>
  <si>
    <t>Raharjo, S.Pd., M.Si</t>
  </si>
  <si>
    <t>TW102</t>
  </si>
  <si>
    <t>Ari Sarwanto, SKep.Ns., MPH</t>
  </si>
  <si>
    <t>Wijianto. MSc</t>
  </si>
  <si>
    <t>TW 103</t>
  </si>
  <si>
    <t>Pendidikan Pancasila</t>
  </si>
  <si>
    <t>TW104</t>
  </si>
  <si>
    <t>TW106</t>
  </si>
  <si>
    <t>R.Asto Soesyasmoro. SST.TW., MPH</t>
  </si>
  <si>
    <t>TW401</t>
  </si>
  <si>
    <t>Pengantar Terapi Wicara</t>
  </si>
  <si>
    <t>Lia Ratih Nurhidayah, SST.TW</t>
  </si>
  <si>
    <t>TW206</t>
  </si>
  <si>
    <t>Pengantar Psikologi</t>
  </si>
  <si>
    <t>TW507</t>
  </si>
  <si>
    <t>Fitriya Dessi, S.Hum, M.Hum</t>
  </si>
  <si>
    <t>TW201</t>
  </si>
  <si>
    <t xml:space="preserve">Anatomi Fisiologi </t>
  </si>
  <si>
    <t>TW301</t>
  </si>
  <si>
    <t>Gangguan Artikulasi dan Fonologi</t>
  </si>
  <si>
    <t>Dewi Tirtawati, SST.TW., MPH</t>
  </si>
  <si>
    <t>Nadya Susanti, S.Tr.Kes</t>
  </si>
  <si>
    <t>TW 303</t>
  </si>
  <si>
    <t xml:space="preserve">Disfagia </t>
  </si>
  <si>
    <t>TW313</t>
  </si>
  <si>
    <t>Peralatan Terapi Wicara</t>
  </si>
  <si>
    <t>Gunawan, SMTW, S.Pd, MM</t>
  </si>
  <si>
    <t>TW504</t>
  </si>
  <si>
    <t>Komunikasi Teraupetik</t>
  </si>
  <si>
    <t>Ig. Dodiet Aditya S., SKM., MPH</t>
  </si>
  <si>
    <t>Kiyat Sudrajad, SST.TW</t>
  </si>
  <si>
    <t>TW402</t>
  </si>
  <si>
    <t>TW404</t>
  </si>
  <si>
    <t>Eko Bambang A.P., S.Pd</t>
  </si>
  <si>
    <t>TW405</t>
  </si>
  <si>
    <t xml:space="preserve">Kewirausahaan </t>
  </si>
  <si>
    <t>Arif Siswanto, SST.TW., MPH</t>
  </si>
  <si>
    <t>TW503</t>
  </si>
  <si>
    <t xml:space="preserve">Ilmu Kesehatan Masyarakat </t>
  </si>
  <si>
    <t>Wiwik Setyaningsih, SKM., MKes</t>
  </si>
  <si>
    <t>TW403</t>
  </si>
  <si>
    <t xml:space="preserve">Manajemen Pelayanan </t>
  </si>
  <si>
    <t>Muryanti, SST.TW., MPH</t>
  </si>
  <si>
    <t xml:space="preserve">SEMESTER I </t>
  </si>
  <si>
    <t>DISTRIBUSI MK</t>
  </si>
  <si>
    <t>Nama Dosen Pengampu</t>
  </si>
  <si>
    <t>TW 401</t>
  </si>
  <si>
    <t>TW 402</t>
  </si>
  <si>
    <t>Drs Muchmud Al Rashid, M.Si</t>
  </si>
  <si>
    <t>TW 403</t>
  </si>
  <si>
    <t>Anis Suryaningsing, S.Pd., M.Sc</t>
  </si>
  <si>
    <t>TW 404</t>
  </si>
  <si>
    <t>M. Roies Abdul Fatah, S.Pd.,M.Pd</t>
  </si>
  <si>
    <t>Ari Sarwanto, S.Kep.Ns., MPH</t>
  </si>
  <si>
    <t>Anatomi Fisiologi</t>
  </si>
  <si>
    <t>Nadia Susanti, S.Tr Kes.,MKM*</t>
  </si>
  <si>
    <t>Gunawan, SMd TW.,SPd.,MM</t>
  </si>
  <si>
    <t>Kliwon, S.Psi., M.Psi., Psi*</t>
  </si>
  <si>
    <t>Lia Ratih N, SST TW</t>
  </si>
  <si>
    <t>TW 432</t>
  </si>
  <si>
    <t>Sudarman, SST.TW., SKM., MPH*</t>
  </si>
  <si>
    <t>Dewi Tirtawati, SST TW,.MPH</t>
  </si>
  <si>
    <t>TW 450</t>
  </si>
  <si>
    <t>Nur Saptaningsih, S.Hum., M.Hum</t>
  </si>
  <si>
    <t>TW411</t>
  </si>
  <si>
    <t>Kliwon, S. Psi, M.Psi, Psikolog*</t>
  </si>
  <si>
    <t>Widiarti Dwi P, SST TW.,MPH</t>
  </si>
  <si>
    <t>TW415</t>
  </si>
  <si>
    <t>Gangguan Bahasa Perkembangan</t>
  </si>
  <si>
    <t>Muryanti, SST TW.,MPH*</t>
  </si>
  <si>
    <t>Sudarman, SST TW.,SKM.,MPH</t>
  </si>
  <si>
    <t>TW419</t>
  </si>
  <si>
    <t>Gunawan, SMTW,.S.Pd.,MM*</t>
  </si>
  <si>
    <t>TW420</t>
  </si>
  <si>
    <t>Gangguan Makan dan Menelan</t>
  </si>
  <si>
    <t>Roy Romey DM, SST.TW., SKM., MPH *</t>
  </si>
  <si>
    <t>Anisyah Dwi Syahfitri, Amd.TW.,M.Pd</t>
  </si>
  <si>
    <t>Alvian Vivi Sutanto, S.Tr Kes,.MKM</t>
  </si>
  <si>
    <t>TW424</t>
  </si>
  <si>
    <t>Anggi Resina Putri, S.Tr TW.,MKM*</t>
  </si>
  <si>
    <t>TW430</t>
  </si>
  <si>
    <t>Peralatan dan Teknologi Terapi Wicara</t>
  </si>
  <si>
    <t>Kiyat Sudrajat, SST TW*</t>
  </si>
  <si>
    <t>R. Asto Soesyasmoro, SST.TW,.MPH</t>
  </si>
  <si>
    <t>TW452</t>
  </si>
  <si>
    <t>TW454</t>
  </si>
  <si>
    <t>Pengantar Gangguan Bunyi Bicara</t>
  </si>
  <si>
    <t>Dewi Tirtawati, SST.TW.,MPH*</t>
  </si>
  <si>
    <t>Kiyat Sudrajat, SST TW, MKM</t>
  </si>
  <si>
    <t>Gangguan Komunikasi pada Autisme Spectrum Disorder (ASD)</t>
  </si>
  <si>
    <t>TW 423</t>
  </si>
  <si>
    <t>Gangguan Komunikasi pada CLP</t>
  </si>
  <si>
    <t>Hafidz Triantoro Aji P, SST TW.,MPH*</t>
  </si>
  <si>
    <t>TW 424</t>
  </si>
  <si>
    <t>Gangguan Komunikasi pada ASD</t>
  </si>
  <si>
    <t>Anisyah Dwi Syahfitri, Amd.TW.,M.Pd*</t>
  </si>
  <si>
    <t>TW 425</t>
  </si>
  <si>
    <t>Rozella J S, CCC, SLP</t>
  </si>
  <si>
    <t>TW 430</t>
  </si>
  <si>
    <t>R. Asto Soesyasmoro, SST.TW*</t>
  </si>
  <si>
    <t>Kiyat Sudrajat, SST TW</t>
  </si>
  <si>
    <t>TW 433</t>
  </si>
  <si>
    <t>Penalaran Klinis</t>
  </si>
  <si>
    <t>TW 434</t>
  </si>
  <si>
    <t>Komunikasi Terauptik</t>
  </si>
  <si>
    <t>Arif Siswanto, SST TW.,MPH*</t>
  </si>
  <si>
    <t>Sinar Perdana Putra, S.Tr Kes.,MKM</t>
  </si>
  <si>
    <t>TW 440</t>
  </si>
  <si>
    <t>Manajemen Pelayanan</t>
  </si>
  <si>
    <t>Gunawan, SMTW.,MM*</t>
  </si>
  <si>
    <t>Wiwik Setyaningsih, SKM.,M.Kes</t>
  </si>
  <si>
    <t>Ig Dodiet Aditya S, SKM.,MPH</t>
  </si>
  <si>
    <t>TW 443</t>
  </si>
  <si>
    <t>Praktik Klinik Perkembangan I</t>
  </si>
  <si>
    <t>Arif Siswanto, SST TW.,SKM.,MPH</t>
  </si>
  <si>
    <t>Muryanti, SST TW.,SKM.,MPH</t>
  </si>
  <si>
    <t>TW 444</t>
  </si>
  <si>
    <t>Praktik Klinik Dewasa I</t>
  </si>
  <si>
    <t>Dewi Tirtawati, SST.TW.,MPH</t>
  </si>
  <si>
    <t>TW 448</t>
  </si>
  <si>
    <t>Praktik Rehabilitasi Bersumberdaya Masyarakat</t>
  </si>
  <si>
    <t>Ig Dodiet Aditya S, SKM,.MPH</t>
  </si>
  <si>
    <t>Ari Sarwanto, S.Kep, Ns,.MPH</t>
  </si>
  <si>
    <t>KOORDINATOR</t>
  </si>
  <si>
    <t>TEAM TEACHING</t>
  </si>
  <si>
    <t>AKP.101</t>
  </si>
  <si>
    <t>Solichan Badri, SST.Akp.,MPH</t>
  </si>
  <si>
    <t>1. Dr. Hari Wujoso, dr., Sp.F., MM</t>
  </si>
  <si>
    <t>AKP.102</t>
  </si>
  <si>
    <t>Nurtama Aditya Nugraha, S.Tr</t>
  </si>
  <si>
    <t>1. Josef Purwadi S, SH, M.Hum</t>
  </si>
  <si>
    <t>AKP.103</t>
  </si>
  <si>
    <t>Joko Tri H,S.Kep.,Ns.,M.Kes</t>
  </si>
  <si>
    <t>1. Setyadi Nugroho, SH.,MH</t>
  </si>
  <si>
    <t>AKP.201</t>
  </si>
  <si>
    <t>Biologi</t>
  </si>
  <si>
    <t>dr.Sri Widyastari</t>
  </si>
  <si>
    <t>1. dr. Sri Widyastari</t>
  </si>
  <si>
    <t>2. Dra. Agnes Sri Harti</t>
  </si>
  <si>
    <t>AKP.104</t>
  </si>
  <si>
    <t>llmu Sosial Budaya Dasar</t>
  </si>
  <si>
    <t>Joko Tri Haryanto, M.Kes</t>
  </si>
  <si>
    <t>1. Estuningsih,SKM.,M.Sc</t>
  </si>
  <si>
    <t>2. Joko Tri Haryanto, M.Kes</t>
  </si>
  <si>
    <t>AKP.203</t>
  </si>
  <si>
    <t>Biokimia</t>
  </si>
  <si>
    <t>Suwaji Handaru W,S.Si.,M.Si</t>
  </si>
  <si>
    <t>1. Suwaji Handaru W,S.Si.,M.Si</t>
  </si>
  <si>
    <t>AKP.204</t>
  </si>
  <si>
    <t>Anatomi Permukaan dan Neuro Muskuloskeletal</t>
  </si>
  <si>
    <t>Sumanto, Amd.,Akp SKp.,Ns.,MKes</t>
  </si>
  <si>
    <t>1. Sumanto, Amd.,Akp SKp.,Ns.,MKes</t>
  </si>
  <si>
    <t>2. dr. Sri Widyastari</t>
  </si>
  <si>
    <t>AKP.301</t>
  </si>
  <si>
    <t>Pengantar Akupunktur</t>
  </si>
  <si>
    <t>Imrok Atus Solihah,S.Tr.Akp.,MKM</t>
  </si>
  <si>
    <t>1. Imrok Atus Solihah,S.Tr.Akp.,MKM</t>
  </si>
  <si>
    <t>2. Estuningsih, SKM., MSc</t>
  </si>
  <si>
    <t>3. Nurtama Aditya Nugraha, S.Tr</t>
  </si>
  <si>
    <t>AKP.202</t>
  </si>
  <si>
    <t>Fisika Terapan dan Biofisika</t>
  </si>
  <si>
    <t>Jatmiko Rinto W, SST., Akp.,MPH</t>
  </si>
  <si>
    <t>1. Jatmiko Rinto W, SST., Akp.,MPH</t>
  </si>
  <si>
    <t>2. Heru Edi Kurniawan, M.Pd</t>
  </si>
  <si>
    <t>KI.205</t>
  </si>
  <si>
    <t>Bahasa Mandarin</t>
  </si>
  <si>
    <t>Heni Nur Kusumawati, SKM., M.Kes</t>
  </si>
  <si>
    <t>2. Clarosa Amanda Hasel, B. Ed, MTCSOL</t>
  </si>
  <si>
    <t xml:space="preserve">1 T </t>
  </si>
  <si>
    <t>AKP.207</t>
  </si>
  <si>
    <t>Patofisiologi</t>
  </si>
  <si>
    <t xml:space="preserve">dr. Sri Widyastari </t>
  </si>
  <si>
    <t xml:space="preserve">2. dr. Sri Widyastari </t>
  </si>
  <si>
    <t>AKP.106</t>
  </si>
  <si>
    <t>Purwanto, SST.,Akp.,MPH</t>
  </si>
  <si>
    <t>1. Purwanto, SST.,Akp.,MPH</t>
  </si>
  <si>
    <t>AKP.401</t>
  </si>
  <si>
    <t>Prinsip Terapi dan Pemilihan Titik Akupunktur</t>
  </si>
  <si>
    <t>2. Nurtama Aditya Nugraha, S.Tr</t>
  </si>
  <si>
    <t>0.25 T</t>
  </si>
  <si>
    <t xml:space="preserve">3. Wahyu Eka Hastuti, SST.,Akp </t>
  </si>
  <si>
    <t>4. Kurnia Eka Putri, SST., Akp, MPH</t>
  </si>
  <si>
    <t>AKP.403</t>
  </si>
  <si>
    <t>Instrument pada Terapi Akupunktur</t>
  </si>
  <si>
    <t>Sholichan Badri, S.ST. Akp.,MPH</t>
  </si>
  <si>
    <t>1. Sholichan Badri, S.ST. Akp.,MPH</t>
  </si>
  <si>
    <t>2. Imrok Atus Solihah,S.Tr.Akp.,MKM</t>
  </si>
  <si>
    <t>3. Wahyu Eka Hastuti, SST.,Akp</t>
  </si>
  <si>
    <t>AKP.307</t>
  </si>
  <si>
    <t>Diferensiasi Sindrom dalam Akupunktur</t>
  </si>
  <si>
    <t>1. dr.Boby Faesal,Sp.Ak.,M.Hum</t>
  </si>
  <si>
    <t>3. Wahyu Eka Hastuti,S.ST.Akp</t>
  </si>
  <si>
    <t>AKP.304</t>
  </si>
  <si>
    <t>Patofisiologi Akupunktur</t>
  </si>
  <si>
    <t>Sholichan Badri, S.ST.Akp.,MPH</t>
  </si>
  <si>
    <t>1. Sholichan Badri, S.ST.Akp.,MPH</t>
  </si>
  <si>
    <t>2. Purwanto, SST.,Akp.,MPH</t>
  </si>
  <si>
    <t>AKP.404</t>
  </si>
  <si>
    <t>Asuhan Akupunktur</t>
  </si>
  <si>
    <t>1. Sri Yatmihatun,S.Kep.,M.Sc.</t>
  </si>
  <si>
    <t>2. Jatmiko Rinto W, SST., Akp.,MPH</t>
  </si>
  <si>
    <t>AKP.501</t>
  </si>
  <si>
    <t>Ilmu Kesehatan Masyarakat dan Promkes</t>
  </si>
  <si>
    <t>1. Heni Nur Kusumawati, SKM., M.Kes</t>
  </si>
  <si>
    <t>AKP.310</t>
  </si>
  <si>
    <t>Metode Terapi Akupunktur</t>
  </si>
  <si>
    <t xml:space="preserve">Kurnia Eka Putri., SSt., Akp., MPH </t>
  </si>
  <si>
    <t xml:space="preserve">1. Dr.Maria Dewi Christiyawati, SKp.,Ns., MKes  </t>
  </si>
  <si>
    <t>2. Sholichan Badri, S.ST.Akp.,MPH</t>
  </si>
  <si>
    <t>3. Kurnia Eka Putri., SST., Akp., MPH</t>
  </si>
  <si>
    <t>0.5 P 1K</t>
  </si>
  <si>
    <t>4. Nurmila Mutiah, S.Tr</t>
  </si>
  <si>
    <t>Akp.406</t>
  </si>
  <si>
    <t>Akupunktur Lanjut</t>
  </si>
  <si>
    <t>Jatmiko Rinto Wahyudi, SST., Akp.,MPH</t>
  </si>
  <si>
    <t>1. Jatmiko Rinto Wahyudi, SST., Akp.,MPH</t>
  </si>
  <si>
    <t>0.5T</t>
  </si>
  <si>
    <t>2. dr. Tri Widiatmoko</t>
  </si>
  <si>
    <t>3. Sholichan Badri, S.ST. Akp.,MPH</t>
  </si>
  <si>
    <t>1 P</t>
  </si>
  <si>
    <t>4. dr. Boby Faesal,Sp.Ak.,M.Hum</t>
  </si>
  <si>
    <t>5. Nurmila Mutiah, S.Tr</t>
  </si>
  <si>
    <t>1K</t>
  </si>
  <si>
    <t>AKP.504</t>
  </si>
  <si>
    <t>Bahasa Indonesia dan Penulisan Karya Ilmiah</t>
  </si>
  <si>
    <t xml:space="preserve">2. Darmanto,SS., M.Si </t>
  </si>
  <si>
    <t>AKP.503</t>
  </si>
  <si>
    <t>Pengantar Statistik dan Metodologi Penelitian</t>
  </si>
  <si>
    <t>2. Dr. Hanung Prasetya, M.Si.</t>
  </si>
  <si>
    <t>AKP. 407</t>
  </si>
  <si>
    <t>Akupunktur Analgesia</t>
  </si>
  <si>
    <t>2. dr. Boby Faesal,Sp.Ak.,M.Hum</t>
  </si>
  <si>
    <t>3. Sri Yatmihatun,S.Kep.,M.Sc.</t>
  </si>
  <si>
    <t>4. Nurtama Aditya Nugraha, S.Tr</t>
  </si>
  <si>
    <t>KI.201</t>
  </si>
  <si>
    <t>Nutrisi</t>
  </si>
  <si>
    <t>1. Heni Nur K, SKM, M.Kes.</t>
  </si>
  <si>
    <t>PROGRAM STUDI SARJANA TERAPAN TERAPI WICARA DAN BAHASA POLTEKKES KEMENKES SURAKARTA</t>
  </si>
  <si>
    <t xml:space="preserve">BEBAN SKS </t>
  </si>
  <si>
    <t xml:space="preserve">KOORDINATOR MA </t>
  </si>
  <si>
    <t xml:space="preserve">DOSEN PENGAMPU </t>
  </si>
  <si>
    <t xml:space="preserve">P </t>
  </si>
  <si>
    <t xml:space="preserve">K </t>
  </si>
  <si>
    <t>Akp.101</t>
  </si>
  <si>
    <t xml:space="preserve">Pendidikan &amp; Filsafat Agama </t>
  </si>
  <si>
    <t>Solichan Badri, SST.Akp., MPH</t>
  </si>
  <si>
    <t>Dr. Hari Wujoso, SpF.,MN</t>
  </si>
  <si>
    <t>Akp. 102.a</t>
  </si>
  <si>
    <t xml:space="preserve">Pancasila </t>
  </si>
  <si>
    <t xml:space="preserve">Nurmila Mutiah, S.Tr.Akp </t>
  </si>
  <si>
    <t>Yosef Purwadi ,SH.,MHum</t>
  </si>
  <si>
    <t>Akp. 102.b</t>
  </si>
  <si>
    <t xml:space="preserve">Pendidikan Kewarganegaraan </t>
  </si>
  <si>
    <t xml:space="preserve">Joko Tri Haryanto, S.Kep., Ns., M.Kes </t>
  </si>
  <si>
    <t>Setyadi Nugroho,SH.,MH</t>
  </si>
  <si>
    <t>Akp. 203</t>
  </si>
  <si>
    <t xml:space="preserve">Fisika Terapan </t>
  </si>
  <si>
    <t xml:space="preserve">Suwaji Handaru Wardoyo, S.Si., MSi </t>
  </si>
  <si>
    <t>1. Erni Suparti, MT</t>
  </si>
  <si>
    <t xml:space="preserve">2. Suwaji Handaru Wardoyo, S.Si., MSi </t>
  </si>
  <si>
    <t>Akp.202</t>
  </si>
  <si>
    <t xml:space="preserve">Kimia Terapan </t>
  </si>
  <si>
    <t xml:space="preserve">1. Suwaji Handaru Wardoyo, S.Si., MSi </t>
  </si>
  <si>
    <t xml:space="preserve">1 T ; 0,5 P </t>
  </si>
  <si>
    <t>2. Nurtama Aditya Nugraha, S.Tr.,Akp</t>
  </si>
  <si>
    <t xml:space="preserve">0,5 P </t>
  </si>
  <si>
    <t>Akp.201</t>
  </si>
  <si>
    <t xml:space="preserve">Biologi Dasar </t>
  </si>
  <si>
    <t>Imrok Atus Sholihah, S.Tr.Akp., MKM</t>
  </si>
  <si>
    <t xml:space="preserve">1. dra. Agnes Sri Harti, M.Si </t>
  </si>
  <si>
    <t>Akp.401</t>
  </si>
  <si>
    <t xml:space="preserve">Sosiologi &amp; Budaya Dasar </t>
  </si>
  <si>
    <t>Heni Nur Kusumawati,SKM.,M.Kes</t>
  </si>
  <si>
    <t>0.5 T  ,  0.5 P</t>
  </si>
  <si>
    <t>2. Joko Tri Haryanto, S.Kep., Ns., M.Kes</t>
  </si>
  <si>
    <t>0.5 T,   0.5 P</t>
  </si>
  <si>
    <t>Akp.303</t>
  </si>
  <si>
    <t xml:space="preserve">Bahasa Mandarin </t>
  </si>
  <si>
    <t>Stephanie Phanata, B.Ed., M.TCSOL</t>
  </si>
  <si>
    <t>Akp. 107</t>
  </si>
  <si>
    <t xml:space="preserve">Komunikasi  Dlm Akupunktur </t>
  </si>
  <si>
    <t>Dr. Maria Dewi Christiyawati, S.Kp., Ns., M.Kes</t>
  </si>
  <si>
    <t>1. Dr. Maria Dewi Christiyawati, S.Kp., Ns., M.Kes</t>
  </si>
  <si>
    <t>0.5 T  0.5 P</t>
  </si>
  <si>
    <t>2. Dr. Hanung Prasetya, S.Kp., M.Si</t>
  </si>
  <si>
    <t>Akp.311</t>
  </si>
  <si>
    <t xml:space="preserve">Patologi &amp; Pathofisiologi </t>
  </si>
  <si>
    <t>Sumanto, S.Kp., Ns., M.Kes</t>
  </si>
  <si>
    <t>1. Sumanto, S.Kp., Ns., M.Kes</t>
  </si>
  <si>
    <t xml:space="preserve">0,5 T ; 1 P </t>
  </si>
  <si>
    <t xml:space="preserve">0.5 T ; 1 P </t>
  </si>
  <si>
    <t>3. dr. Boby Feisal , Sp.AK.M.Hum</t>
  </si>
  <si>
    <t>Akp.319</t>
  </si>
  <si>
    <t xml:space="preserve">Dasar Diagnosa Akupunktur </t>
  </si>
  <si>
    <t xml:space="preserve">Purwanto, SST.Akp., MPH </t>
  </si>
  <si>
    <t xml:space="preserve">1. Purwanto, SST.Akp., MPH </t>
  </si>
  <si>
    <t xml:space="preserve">2. Kurnia Eka Putri, SST.Akp., MKM </t>
  </si>
  <si>
    <t>1 T; 1 P</t>
  </si>
  <si>
    <t>3. Jatmiko Rinto Wahyudi, SST.Akp., MPH</t>
  </si>
  <si>
    <t>0.5 T, 1  P</t>
  </si>
  <si>
    <t>Akp. 314</t>
  </si>
  <si>
    <t xml:space="preserve">Gizi Terapan </t>
  </si>
  <si>
    <t>Heni Nur Kusumawati, SKM.,Mkes</t>
  </si>
  <si>
    <t>1. Heni Nur Kusumawati, SKM.,MKes</t>
  </si>
  <si>
    <t>1T , 0,5P</t>
  </si>
  <si>
    <t>1T,0,5P</t>
  </si>
  <si>
    <t>Akp. 104</t>
  </si>
  <si>
    <t>Etika Profesi</t>
  </si>
  <si>
    <t xml:space="preserve">1. Solichan Badri,SST,Akp.,MPH </t>
  </si>
  <si>
    <t>0.5 T ; 0,5 P</t>
  </si>
  <si>
    <t xml:space="preserve">  0,5 P</t>
  </si>
  <si>
    <t xml:space="preserve">3. Jatmiko Rinto Wahyudi,SST.,Akp.,MPH </t>
  </si>
  <si>
    <t>Akp. 307</t>
  </si>
  <si>
    <t xml:space="preserve">Fisiologi </t>
  </si>
  <si>
    <t xml:space="preserve"> dr.Sri Widyastari </t>
  </si>
  <si>
    <t xml:space="preserve">1. dr.Sri Widyastari </t>
  </si>
  <si>
    <t>0.5T, 0.5P</t>
  </si>
  <si>
    <t>2. Sumanto, S.Kp., Ns., M.Kes</t>
  </si>
  <si>
    <t xml:space="preserve">3.  dr.Singgih Nugroho </t>
  </si>
  <si>
    <t>Akp. 109</t>
  </si>
  <si>
    <t xml:space="preserve">Keamanan &amp; Keselamatan pasien </t>
  </si>
  <si>
    <t>Nurtama Aditya Nugraha, S.Tr.,Akp</t>
  </si>
  <si>
    <t>1. Joko Tri Haryanto,Skep.,Ns.,M.Kes</t>
  </si>
  <si>
    <t>0.5 T, 0.5 P</t>
  </si>
  <si>
    <t>3. Nurtama Aditya Nugraha, S.Tr.,Akp</t>
  </si>
  <si>
    <t xml:space="preserve"> 0.5 P</t>
  </si>
  <si>
    <t>Akp.106</t>
  </si>
  <si>
    <t>PBAK ( Pend Budaya Anti Korupsi)</t>
  </si>
  <si>
    <t>0.5 T: 0,5 P</t>
  </si>
  <si>
    <t>2. Imrok Atus Sholihah, S.Tr.Akp., MKM</t>
  </si>
  <si>
    <t xml:space="preserve">0.5T; 0,5 P </t>
  </si>
  <si>
    <t>Akp. 322</t>
  </si>
  <si>
    <t xml:space="preserve">Keterapian Fisik </t>
  </si>
  <si>
    <t>Joko Tri Haryanto,SKep.,Ns.,M.Kes</t>
  </si>
  <si>
    <t xml:space="preserve">1. Joko Tri Haryanto,SKep.,Ns.,M.Kes </t>
  </si>
  <si>
    <t xml:space="preserve"> 0.5P</t>
  </si>
  <si>
    <t>2. Sumanto, SKp.,Ns.,M.Kes</t>
  </si>
  <si>
    <t>0.5 T; 0.5P</t>
  </si>
  <si>
    <t>3. dr.Amin Mustafa, MARS</t>
  </si>
  <si>
    <t xml:space="preserve">Akp.320 </t>
  </si>
  <si>
    <t xml:space="preserve">Akupunktur Pediatrik </t>
  </si>
  <si>
    <t xml:space="preserve">Nurmila Mutiah, STr.,Akp </t>
  </si>
  <si>
    <t xml:space="preserve">1. Nurmila Mutiah, STr.,Akp </t>
  </si>
  <si>
    <t>0,25 T ; 0.5 P</t>
  </si>
  <si>
    <t>3. Sri yatmihatun,Skep.,Ns.,MSc</t>
  </si>
  <si>
    <t xml:space="preserve">0,25 T; 0,5 P ; 1 K </t>
  </si>
  <si>
    <t>4. Wahyu Eka Hastuti, SST.,Akp</t>
  </si>
  <si>
    <t>0,25 T ; 0.5P</t>
  </si>
  <si>
    <t>Akp.208</t>
  </si>
  <si>
    <t xml:space="preserve">Akupunktur pd sistem respirocardiovaskuler  </t>
  </si>
  <si>
    <t xml:space="preserve">Solichan Badri,SST.,Akp.,MPH </t>
  </si>
  <si>
    <t>1. Solichan Badri  ,SST.,Akp, MPH</t>
  </si>
  <si>
    <t xml:space="preserve">0.5 P; 0.5 K </t>
  </si>
  <si>
    <t xml:space="preserve">2. dr.Boby Feisal,Sp.Ak,M.Hum </t>
  </si>
  <si>
    <t xml:space="preserve">0.5 T; 0.5 K </t>
  </si>
  <si>
    <t xml:space="preserve">3. Nurtama, STr.,Akp </t>
  </si>
  <si>
    <t>4. Kurnia Eka Putri, SST.Akp., MKM</t>
  </si>
  <si>
    <t>5. dr. Tri Widiatmoko</t>
  </si>
  <si>
    <t>Akp. 210</t>
  </si>
  <si>
    <t xml:space="preserve">Akupunktur pada ggn gastrointestinal </t>
  </si>
  <si>
    <t>Wahyu Eka Hastuti,SST.,Akp</t>
  </si>
  <si>
    <t>1. Wahyu Eka Hastuti,SST.,Akp</t>
  </si>
  <si>
    <t xml:space="preserve">0,5 T ; 0.5 K </t>
  </si>
  <si>
    <t>2. Nurtama Aditya Nugraha,STr.,Akp</t>
  </si>
  <si>
    <t xml:space="preserve">3. Nurmila Mutiah, STr.,Akp </t>
  </si>
  <si>
    <t>4. Saptorini Murdyastuti, SKep.,Ns.,M.Kes</t>
  </si>
  <si>
    <t>Akp.103</t>
  </si>
  <si>
    <t xml:space="preserve">B. Indonesia </t>
  </si>
  <si>
    <t xml:space="preserve">1. Suwaji Handaru Wardoyo,S.Si.,MSi </t>
  </si>
  <si>
    <t>0.5T, 1P</t>
  </si>
  <si>
    <t xml:space="preserve">2. Darmanto,SS., Msi </t>
  </si>
  <si>
    <t>1. Purwanto,SST.,Akp</t>
  </si>
  <si>
    <t xml:space="preserve">0.5 P ; 0,5 K </t>
  </si>
  <si>
    <t>Akp. 209</t>
  </si>
  <si>
    <t xml:space="preserve">Akup pd sistem endokrin, metabolik&amp; imun </t>
  </si>
  <si>
    <t>Purwanto, SST.,Akp,MPH</t>
  </si>
  <si>
    <t xml:space="preserve">2.  Solichan Badri,SST.,Akp.,MPH  </t>
  </si>
  <si>
    <t>1P.</t>
  </si>
  <si>
    <t>Akp. 213</t>
  </si>
  <si>
    <t xml:space="preserve"> Akupunktur pada Adiksi dan psikologi </t>
  </si>
  <si>
    <t xml:space="preserve"> Dr. Maria Dewi Christiyawati, SKp.,Ns.,M.Kes</t>
  </si>
  <si>
    <t>1. Dr. Maria Dewi Christiyawati, SKp.,Ns.,M.Kes</t>
  </si>
  <si>
    <t>0.5 T ; 0.5 K</t>
  </si>
  <si>
    <t>2. Imrok Atus Sholihah, STr.,Akp.,MKM</t>
  </si>
  <si>
    <t>0,5 P; 0,5 K</t>
  </si>
  <si>
    <t xml:space="preserve">3. Wahyu Eka Hastuti,STr.,Akp </t>
  </si>
  <si>
    <t>0.5 T ; 0.5 P</t>
  </si>
  <si>
    <t>Akp.321</t>
  </si>
  <si>
    <t xml:space="preserve">Akupunktur Estetika Dasar </t>
  </si>
  <si>
    <t xml:space="preserve"> Imrok Atus Sholihah, STr.,Akp.,MKM</t>
  </si>
  <si>
    <t>1.  Imrok Atus Sholihah, STr.,Akp.,MKM</t>
  </si>
  <si>
    <t>0.5T; 0,5P</t>
  </si>
  <si>
    <t xml:space="preserve">3. Nurmila, STr.,Akp  </t>
  </si>
  <si>
    <t>0.5 P ;0,5 K</t>
  </si>
  <si>
    <t>4. Jatmiko Rinto Wahyudi,SST.,Akp.,MPH</t>
  </si>
  <si>
    <t>5. Estuningsih,SKM.,MSc</t>
  </si>
  <si>
    <t>0.5 P ;0,5K</t>
  </si>
  <si>
    <t>Akp. 215</t>
  </si>
  <si>
    <t xml:space="preserve">Akupunktur pada kasus estetika </t>
  </si>
  <si>
    <t xml:space="preserve">Solichan Badri,SST.,Akp.,M.PH </t>
  </si>
  <si>
    <t xml:space="preserve">1. Solichan Badri,SST.,Akp,MPH </t>
  </si>
  <si>
    <t>0,5 T;0,5 P</t>
  </si>
  <si>
    <t xml:space="preserve">0,5 P; 0,5K </t>
  </si>
  <si>
    <t>3. dr.Widyastari</t>
  </si>
  <si>
    <t>4. dr.Kristian Sanjaya</t>
  </si>
  <si>
    <t>Akp. 408</t>
  </si>
  <si>
    <t xml:space="preserve">Proposal Penelitian </t>
  </si>
  <si>
    <t xml:space="preserve">Suwaji Handaru Wardoyo,S.Si.,MSi </t>
  </si>
  <si>
    <t>2. Kurnia Eka Putri,SST.,Akp.,MKM</t>
  </si>
  <si>
    <t xml:space="preserve">3. Solichan Badri,SST.,Akp.,MPH </t>
  </si>
  <si>
    <t xml:space="preserve">1,5 P </t>
  </si>
  <si>
    <t>Akp.111</t>
  </si>
  <si>
    <t xml:space="preserve">Managemen &amp; Kewirausahaan </t>
  </si>
  <si>
    <t xml:space="preserve"> Joko Tri Haryanto, SKep.,Ns.,M.Kes</t>
  </si>
  <si>
    <t>1. Joko Tri Haryanto, SKep.,Ns.,M.Kes</t>
  </si>
  <si>
    <t>2.  Estuningsih,SKM.,MSc</t>
  </si>
  <si>
    <t>3. Dr. Maria Dewi Christiyawati,SKp.,Ns.,M.Kes</t>
  </si>
  <si>
    <t xml:space="preserve">0.5 T </t>
  </si>
  <si>
    <t>KI.</t>
  </si>
  <si>
    <t>Microacupuncture</t>
  </si>
  <si>
    <t xml:space="preserve">Purwanto,SST., Akp.,MPH </t>
  </si>
  <si>
    <t>1. Purwanto,SST.,akp.,MPH</t>
  </si>
  <si>
    <t>0,5T  ; 0,5P</t>
  </si>
  <si>
    <t xml:space="preserve">2. Jatmiko Rinto Wahyudi,SST.,Akp.,MPH </t>
  </si>
  <si>
    <t xml:space="preserve"> 0,5P</t>
  </si>
  <si>
    <t>3. dr. Boby Feisal, Sp.,Ak</t>
  </si>
  <si>
    <t xml:space="preserve">0,5 T </t>
  </si>
  <si>
    <t xml:space="preserve">KI. </t>
  </si>
  <si>
    <t xml:space="preserve">IPE &amp; Pelyn Keshtn klg dan masy </t>
  </si>
  <si>
    <t>Dr. Maria Dewi Christiyawati, SKp.,Ns.,M.Kes</t>
  </si>
  <si>
    <t>0.5 T, 0.5P</t>
  </si>
  <si>
    <t>2. Joko Tri Haryanto,SKep.,Ns.,M.Kes</t>
  </si>
  <si>
    <t>3. Imrok Atus Sholihah, S.Tr.Akp., MKM</t>
  </si>
  <si>
    <t>SARJANA TERAPAN KEPERAWATAN</t>
  </si>
  <si>
    <t>PROFESI NERS</t>
  </si>
  <si>
    <t>SARJANA TERAPAN TERAPI WICARA DAN BAHASA</t>
  </si>
  <si>
    <t>SARJANA TERAPAN AKUPUNKTUR DAN PENGOBATAN HERBAL</t>
  </si>
  <si>
    <t>Dr. dr. Hary Wujoso, Sp.F, MM</t>
  </si>
  <si>
    <t>2/I</t>
  </si>
  <si>
    <t>Widya Noventari, S. Pd., M. H., M. Sc</t>
  </si>
  <si>
    <t>Sri Hastuti, SS, M.Pd</t>
  </si>
  <si>
    <t>Sukadarwanto, M.Kes</t>
  </si>
  <si>
    <t xml:space="preserve">Bahasa Inggris </t>
  </si>
  <si>
    <t>Noerdjanah, M.Pd</t>
  </si>
  <si>
    <t>Anatomi</t>
  </si>
  <si>
    <t xml:space="preserve">Histologi : S.Th. Susilowati, M.Kes </t>
  </si>
  <si>
    <t>1/I</t>
  </si>
  <si>
    <t>Anatomi Dasar : Dwi Kurniawati, SST. FT., M. Kes</t>
  </si>
  <si>
    <t>Fisiologi Dasar</t>
  </si>
  <si>
    <t>Fisika Dasar</t>
  </si>
  <si>
    <t>Afif Ghufroni, Ftr., M. PH</t>
  </si>
  <si>
    <t>Teknologi  Informasi</t>
  </si>
  <si>
    <t>Sugiono, M.H (Kes)</t>
  </si>
  <si>
    <t>Patologi Khusus</t>
  </si>
  <si>
    <t>Rema &amp; Obsgyn : dr. Kinik Sudarsono, M. Kes</t>
  </si>
  <si>
    <t>1/III</t>
  </si>
  <si>
    <t>2/III</t>
  </si>
  <si>
    <t>I/III</t>
  </si>
  <si>
    <t>Teori &amp; Praktik : Yoni Rustiana, Ftr., M.Kes</t>
  </si>
  <si>
    <t>4/III</t>
  </si>
  <si>
    <t>Praktik : Pajar Haryatno, Ftr., M. Kes</t>
  </si>
  <si>
    <t>Aktino : Yuliana Ratmawati, Ftr., M. Fis</t>
  </si>
  <si>
    <t>1,5/III</t>
  </si>
  <si>
    <t>Hidro : Nurul Fithriati H., Ftr., M. Kes</t>
  </si>
  <si>
    <t xml:space="preserve">Terapi Elektro </t>
  </si>
  <si>
    <t>HFC : Aditya Johan R., SST. FT., M. Fis</t>
  </si>
  <si>
    <t>MFC : Aditya Johan R., SST. FT., M. Fis</t>
  </si>
  <si>
    <t>LFC : Saifudin Zuhri, Ftr., M.Kes</t>
  </si>
  <si>
    <t xml:space="preserve">Terapi Manual  </t>
  </si>
  <si>
    <t>M. Mudatsir Sy, Dipl.PT, M.Kes</t>
  </si>
  <si>
    <t>Terapi Latihan Khusus</t>
  </si>
  <si>
    <t>Fisioterapi Komunitas</t>
  </si>
  <si>
    <t>2/V</t>
  </si>
  <si>
    <t>Fisioterapi Olahraga</t>
  </si>
  <si>
    <t>Nur Basuki, M. Physio</t>
  </si>
  <si>
    <t>FT Kegawatdaruratan</t>
  </si>
  <si>
    <t>Yoga Handita W., Ftr., M. Fis</t>
  </si>
  <si>
    <t>Kewirausahaan Fisioterapi</t>
  </si>
  <si>
    <t>Fisioterapi Integumen</t>
  </si>
  <si>
    <t>1/V</t>
  </si>
  <si>
    <t> Komunikasi Profesional</t>
  </si>
  <si>
    <t>Afrianti Wahyu W., Ftr., M. Kes</t>
  </si>
  <si>
    <t>Pendidikan Pancasila dan Kewarganegaraan (PPKn)</t>
  </si>
  <si>
    <t xml:space="preserve">Ilmu Sosial dan Budaya Dasar </t>
  </si>
  <si>
    <t xml:space="preserve">Pemeriksaan  &amp; Pengukuran Fisioterapi </t>
  </si>
  <si>
    <t xml:space="preserve">Terapi Aktino dan Terapi Hidro </t>
  </si>
  <si>
    <t>Manajemen Pelayanan dan Komunikasi</t>
  </si>
  <si>
    <t>MAKUL</t>
  </si>
  <si>
    <t>MATA  KULIAH</t>
  </si>
  <si>
    <t>∑</t>
  </si>
  <si>
    <t>FT. 1.1.01</t>
  </si>
  <si>
    <t>Pendidikan  Agama</t>
  </si>
  <si>
    <t>Dr dr Hari Wujoso, Sp F, MM</t>
  </si>
  <si>
    <t>FT. 1.1.02</t>
  </si>
  <si>
    <t>Sri  Hastuti, SS.,M.Pd</t>
  </si>
  <si>
    <t>FT. 1.1.03</t>
  </si>
  <si>
    <t>PPKN</t>
  </si>
  <si>
    <t>Dr Winarno</t>
  </si>
  <si>
    <t>FT. 1.1.04</t>
  </si>
  <si>
    <t>FT. 1.1.05</t>
  </si>
  <si>
    <t>Noerjanah , MPd</t>
  </si>
  <si>
    <t>FT. 1.1.06</t>
  </si>
  <si>
    <t>Anatomi Histologi</t>
  </si>
  <si>
    <t>Anatomi Dasar</t>
  </si>
  <si>
    <t>Dwi K, Ftr.,M.Kes  (Kls A)</t>
  </si>
  <si>
    <t>Mei Kusumaningtyas, Ftr.,MKM (Kls B)</t>
  </si>
  <si>
    <t>Yuliana R, Ftr.,M.Fis (1)</t>
  </si>
  <si>
    <t>S.Th Susilowati, M.Kes</t>
  </si>
  <si>
    <t>Yoni Rustiana, SSt FT,M.Kes (1)</t>
  </si>
  <si>
    <t>FT. 1.1.07</t>
  </si>
  <si>
    <t xml:space="preserve">Herdianty Kusuma H, Ftr.,M.Kes  </t>
  </si>
  <si>
    <t>FT. 1.1.08</t>
  </si>
  <si>
    <t>Fisika   Dasar</t>
  </si>
  <si>
    <t>Dwi K, Ftr.,M.Kes</t>
  </si>
  <si>
    <t>FT. 1.1.09</t>
  </si>
  <si>
    <t>Psikologi  Kesehatan</t>
  </si>
  <si>
    <t>M. Mudatsir, Dipl.PT.,M.Kes</t>
  </si>
  <si>
    <t>FT. 1.3.01</t>
  </si>
  <si>
    <t>Pemeriksaan Fisioterapi</t>
  </si>
  <si>
    <t xml:space="preserve">Sri Suwarni, Ftr.,MKM </t>
  </si>
  <si>
    <t>FT. 1.3.02</t>
  </si>
  <si>
    <t>Patofisiologi  Muskuloskeletal</t>
  </si>
  <si>
    <t>Yuliana Ratmawati, Ftr.,M.Fis</t>
  </si>
  <si>
    <t>FT. 1.3.03</t>
  </si>
  <si>
    <t>Pengukuran Fisioterapi</t>
  </si>
  <si>
    <t>Marti Rustanti, Ftr.,MPH (1)</t>
  </si>
  <si>
    <t>Yoga  Handita W, Ftr.,M.Fis  (1)</t>
  </si>
  <si>
    <t>FT. 1.3.04</t>
  </si>
  <si>
    <t>Terapi Aktino dan Hidro</t>
  </si>
  <si>
    <t xml:space="preserve">Nurul Fithriati H, Ftr.,M.Kes    </t>
  </si>
  <si>
    <t>FT. 1.3.05</t>
  </si>
  <si>
    <t>Patofisiologi Nyeri</t>
  </si>
  <si>
    <t>Heru P Kuntono, Dipl.PT.,M.Kes</t>
  </si>
  <si>
    <t>FT. 1.3.06</t>
  </si>
  <si>
    <t xml:space="preserve">Terapi Mekanik  </t>
  </si>
  <si>
    <t>Marti  Rustanti, Ftr.,MPH (2)</t>
  </si>
  <si>
    <t xml:space="preserve">Aditya Johan R, M.Fis (1)  </t>
  </si>
  <si>
    <t>FT. 1.3.07</t>
  </si>
  <si>
    <t xml:space="preserve">Patologi  </t>
  </si>
  <si>
    <t>dr Siti Sulastijah, M.Kes Kardio, Pulmo, THT, Kulit, Gigi (2)</t>
  </si>
  <si>
    <t>dr Kinik Sudarsono, M.Kes Ped Rem Obsgin (2)</t>
  </si>
  <si>
    <t>Heru P Kuntono, M Kes Neuro &amp; Muskulo(2)</t>
  </si>
  <si>
    <t>FT. 1.5.01</t>
  </si>
  <si>
    <t>Terapi Manual  II (Vertebra)</t>
  </si>
  <si>
    <t>M. Mudatsir  Sy, Dipl.PT.,M Kes</t>
  </si>
  <si>
    <t>FT. 1.5.02</t>
  </si>
  <si>
    <t xml:space="preserve">FT  Geriatri </t>
  </si>
  <si>
    <t xml:space="preserve">Budi Utomo, Ftr.,M.Kes </t>
  </si>
  <si>
    <t>FT. 1.5.03</t>
  </si>
  <si>
    <t xml:space="preserve">FT Kesehatan Reproduksi </t>
  </si>
  <si>
    <t>Marti Rustanti, Ftr.,MPH</t>
  </si>
  <si>
    <t>FT. 1.5.04</t>
  </si>
  <si>
    <t xml:space="preserve">FT Olah Raga  </t>
  </si>
  <si>
    <t>Dr Bambang Trisnowiyanto, M.Or</t>
  </si>
  <si>
    <t>FT. 1.5.05</t>
  </si>
  <si>
    <t xml:space="preserve">FT  Pediatrik  I </t>
  </si>
  <si>
    <t xml:space="preserve">Yulianto W, Dipl.PT.,M.Kes (2) </t>
  </si>
  <si>
    <t xml:space="preserve">Sukadarwanto Ftr.,M.Kes (2) </t>
  </si>
  <si>
    <t>FT. 1.5.06</t>
  </si>
  <si>
    <t xml:space="preserve">FT Integument </t>
  </si>
  <si>
    <t xml:space="preserve">Jasmine Kartiko P, Ftr.,M.Fis </t>
  </si>
  <si>
    <t>FT. 1.5.07</t>
  </si>
  <si>
    <t xml:space="preserve">Metodologi Penelitian  </t>
  </si>
  <si>
    <t>Nur Basuki, M.Physio</t>
  </si>
  <si>
    <t>FT. 1.5.08</t>
  </si>
  <si>
    <t>FT. 1.5.09</t>
  </si>
  <si>
    <t xml:space="preserve">Evidence based practice </t>
  </si>
  <si>
    <t>Herdianty K, Ftr.,M.Kes</t>
  </si>
  <si>
    <t>FT.1.2.01</t>
  </si>
  <si>
    <t>FT.1.3.02</t>
  </si>
  <si>
    <t>Aditya Johan R, M.Fis</t>
  </si>
  <si>
    <t>FT.1.2.04</t>
  </si>
  <si>
    <t>Pemeriksaan &amp; Pengukuran</t>
  </si>
  <si>
    <t>Yoga  Handita W, Ftr.,M.Fis  (2)</t>
  </si>
  <si>
    <t>Pajar Haryatno, Ftr.,M.Kes (1)</t>
  </si>
  <si>
    <t>FT.1.2.05</t>
  </si>
  <si>
    <t xml:space="preserve">Terapi Manual (Vertebrae) </t>
  </si>
  <si>
    <t>FT.1.2.06</t>
  </si>
  <si>
    <t>FT.1.2.07</t>
  </si>
  <si>
    <t>Elektrodiagnosis &amp; Dry Needling</t>
  </si>
  <si>
    <t>Saifudin Zuhri, Ftr.,M.Kes (2)</t>
  </si>
  <si>
    <t>Aditya Johan R, M.Fis (1)</t>
  </si>
  <si>
    <t>FT.1.2.08</t>
  </si>
  <si>
    <t>Mei Kusumaningtyas, Ftr.,MKM (1)</t>
  </si>
  <si>
    <t>FT.1.2.09</t>
  </si>
  <si>
    <t>Mei Kusumaningtyas, Ftr.,MKM</t>
  </si>
  <si>
    <t>ALIH JENJANG</t>
  </si>
  <si>
    <t xml:space="preserve">Pend Budaya Anti Korupsi </t>
  </si>
  <si>
    <t>Bahasa Inggris  I</t>
  </si>
  <si>
    <t>NERS</t>
  </si>
  <si>
    <t>PROGRAM STUDI PROFESI FISIOTERAPI POLTEKKES KEMENKES SURAKARTA</t>
  </si>
  <si>
    <t>Pkil</t>
  </si>
  <si>
    <t>Pket</t>
  </si>
  <si>
    <t>MAT.PRO.01</t>
  </si>
  <si>
    <t>Biokimia dan Biomolekuler</t>
  </si>
  <si>
    <t>Pramita Yuli Pratiwi, S.Farm., M.Sc., Apt.</t>
  </si>
  <si>
    <t>MAT.PRO.02</t>
  </si>
  <si>
    <t>Nutrition dietatik medicine</t>
  </si>
  <si>
    <t>Yulianto, SKM,M.Gizi,RD</t>
  </si>
  <si>
    <t>MAT.PRO.03</t>
  </si>
  <si>
    <t>Evidence Based Practice</t>
  </si>
  <si>
    <t>Herdianty Kusuma H.,Ftr.,M.Kes</t>
  </si>
  <si>
    <t>MAT.PRO.04</t>
  </si>
  <si>
    <t>ICD dan ICF</t>
  </si>
  <si>
    <t>Sugiono,M.Hum(Kes)</t>
  </si>
  <si>
    <t>MAT.PRO.05</t>
  </si>
  <si>
    <t>Dasar Pemeriksaan Laboratorium</t>
  </si>
  <si>
    <t>dr. MAKTAL BUDIANTO, M.KES</t>
  </si>
  <si>
    <t>MAT.PRO.06</t>
  </si>
  <si>
    <t>Dasar Pemeriksaan Radiologi</t>
  </si>
  <si>
    <t>MAT.PRO.07</t>
  </si>
  <si>
    <t>Manajemen Issue Fisioterapi</t>
  </si>
  <si>
    <t>Sukadarwanto,Ftr,M.Kes</t>
  </si>
  <si>
    <t>MAT.PRO.08</t>
  </si>
  <si>
    <t xml:space="preserve">Kesehatan Reproduksi  dan Geriatri </t>
  </si>
  <si>
    <t>Marti Rustanti,Ftr, MPH</t>
  </si>
  <si>
    <t>Dwi Kurniawati,SST.,M.Kes</t>
  </si>
  <si>
    <t>MAT.PRO.9</t>
  </si>
  <si>
    <t>Pediatri</t>
  </si>
  <si>
    <t>Nurul Fithriati H,Ftr,M.Kes</t>
  </si>
  <si>
    <t>MAT.PRO.10</t>
  </si>
  <si>
    <t>Rematologi dan Bedah Umum</t>
  </si>
  <si>
    <t>Heru Purbo Kuntono,Dipl.PT,Ftr.,M.Kes</t>
  </si>
  <si>
    <t>Fendy Nugroho,SST.,M.Fis</t>
  </si>
  <si>
    <t>MAT.PRO.11</t>
  </si>
  <si>
    <t>Orthopaedi Bedah dan Non Bedah</t>
  </si>
  <si>
    <t>Pajar Haryatno,Ftr.,M.Kes</t>
  </si>
  <si>
    <t>MAT.PRO.12</t>
  </si>
  <si>
    <t>Saraf Tepi</t>
  </si>
  <si>
    <t>Saifudin Zuhri,Ftr.,M.Kes</t>
  </si>
  <si>
    <t>MAT.PRO.13</t>
  </si>
  <si>
    <t>Saraf Pusat</t>
  </si>
  <si>
    <t>Heru Purbo Kuntono, Dipl.PT,Ftr.,M.Kes</t>
  </si>
  <si>
    <t>Aditya Johan R.,M.Fis</t>
  </si>
  <si>
    <t>MAT.PRO.14</t>
  </si>
  <si>
    <t>Kardiovaskuler dan Kardiopulmonal</t>
  </si>
  <si>
    <t>Mei Kusumaningtyas,Ftr.,M.K.M</t>
  </si>
  <si>
    <t>MAT.PRO.15</t>
  </si>
  <si>
    <t>Integumen dan OR/Wellness</t>
  </si>
  <si>
    <t>Afrianti Wahyu W.,Ftr.,M.Kes</t>
  </si>
  <si>
    <t>Dr. Bambang Trisnowiyanto, M.Or</t>
  </si>
  <si>
    <t>PROFESI FISIOTERAPI</t>
  </si>
  <si>
    <t>PROF FT</t>
  </si>
  <si>
    <t>MK.D3OP.1.01</t>
  </si>
  <si>
    <t>Religion</t>
  </si>
  <si>
    <t>Dr. dr. Hari Wujoso, SpF</t>
  </si>
  <si>
    <t>MK.D3OP.1.02</t>
  </si>
  <si>
    <t>Mathematic</t>
  </si>
  <si>
    <t>Arif Kristiawan M.Pd</t>
  </si>
  <si>
    <t>MK.D3OP.1.03</t>
  </si>
  <si>
    <t>Mechanic</t>
  </si>
  <si>
    <t>Bertha Wikara S.Si.,M.Pd</t>
  </si>
  <si>
    <t>MK.D3OP.1.04</t>
  </si>
  <si>
    <t>Technical Drawing ( TD )</t>
  </si>
  <si>
    <t>Sisybania STr.OP.,M.K.M</t>
  </si>
  <si>
    <t>MK.D3OP.1.05</t>
  </si>
  <si>
    <t>Workshop Technology (WT)</t>
  </si>
  <si>
    <t>Philipus Prihantiko Kurniagung STr.OP.,M.K.M</t>
  </si>
  <si>
    <t>MK.D3OP.1.06</t>
  </si>
  <si>
    <t>Material Science (MS)</t>
  </si>
  <si>
    <t>Fadhila Firmanurulita STr.OP</t>
  </si>
  <si>
    <t>MK.D3OP.1.07</t>
  </si>
  <si>
    <t>Anatomi Lower Extremity</t>
  </si>
  <si>
    <t>MK.D3OP.1.08</t>
  </si>
  <si>
    <t>Science of Introduction P&amp;O</t>
  </si>
  <si>
    <t>MK.D3OP.1.09</t>
  </si>
  <si>
    <t>Foot Orthotic ( FO)</t>
  </si>
  <si>
    <t>Dody Suprayogi STr.Kes.,M.K.M</t>
  </si>
  <si>
    <t>MK.D3OP.3.18</t>
  </si>
  <si>
    <t>Advance English</t>
  </si>
  <si>
    <t>MK.D3OP.3.19</t>
  </si>
  <si>
    <t>Psycology</t>
  </si>
  <si>
    <t>MK.D3OP.3.20</t>
  </si>
  <si>
    <t>Transradial Prosthetic ( TRP )</t>
  </si>
  <si>
    <t>MK.D3OP.3.21</t>
  </si>
  <si>
    <t>Upper Limb Orthotic ( ULO)</t>
  </si>
  <si>
    <t>M.Syafi'i SST.OP.,M.Kes</t>
  </si>
  <si>
    <t>MK.D3OP.3.22</t>
  </si>
  <si>
    <t>Transtibial Prosthetic (TTP)</t>
  </si>
  <si>
    <t>MK.D3OP.3.23</t>
  </si>
  <si>
    <t>Knee Disarticulation Prosthetic (KDP)</t>
  </si>
  <si>
    <t>MK.D3OP.3.24</t>
  </si>
  <si>
    <t>Science of Biomechanic Prosthetic</t>
  </si>
  <si>
    <t>Hisyam Syafi'ei SST.OP.,M.K.M</t>
  </si>
  <si>
    <t>MK.D3OP.3.25</t>
  </si>
  <si>
    <t>Advance Patology</t>
  </si>
  <si>
    <t>(MK.D3OP.5.34)</t>
  </si>
  <si>
    <t>Enterprenuership</t>
  </si>
  <si>
    <t>Agus Setyo N SST.OP.,M.kes</t>
  </si>
  <si>
    <t>(MK.D3OP.5.35)</t>
  </si>
  <si>
    <t>Drs.Alfan Zubaidi.,M.Kes</t>
  </si>
  <si>
    <t>(MK.D3OP.5.36)</t>
  </si>
  <si>
    <t>Pend.Budaya Anti Korupsi</t>
  </si>
  <si>
    <t>(MK.D3OP.5.37)</t>
  </si>
  <si>
    <t>Hip Disarticulation Prostesis (HDP)</t>
  </si>
  <si>
    <t>(MK.D3OP.5.38)</t>
  </si>
  <si>
    <t>Spinal Orthosis (SO)</t>
  </si>
  <si>
    <t>Muhammad Fathi SST.OP.,M.PH</t>
  </si>
  <si>
    <t>(MK.D3OP.5.39)</t>
  </si>
  <si>
    <t>Hip Knee Ankle Foot orthosis (HKAFO)</t>
  </si>
  <si>
    <t>Cica Tri Mandasari N SST.OP.,M.Kes</t>
  </si>
  <si>
    <t xml:space="preserve">(MK.D3OP.5.40) </t>
  </si>
  <si>
    <t>Orthopedic Shoes (OS)</t>
  </si>
  <si>
    <t>(MK.D3OP.5.41)</t>
  </si>
  <si>
    <t>Management</t>
  </si>
  <si>
    <t>PROGRAM STUDI SARJANA TERAPAN ORTOTIK DAN PROSTETIK POLTEKKES KEMENKES SURAKARTA</t>
  </si>
  <si>
    <t xml:space="preserve">SARJANA TERAPAN ORTOTIK DAN PROSTETIK </t>
  </si>
  <si>
    <t>Anissa Eka Septiani, S.Tr.OP, MKM</t>
  </si>
  <si>
    <t>Knee Ankle Foot Orthotics</t>
  </si>
  <si>
    <t>5A</t>
  </si>
  <si>
    <t>Atika Febri Anggriani, S.Tr.Kes, MKM</t>
  </si>
  <si>
    <t>Workshop Technology</t>
  </si>
  <si>
    <t>1B</t>
  </si>
  <si>
    <t>Hip Knee Ankle Foot Orthotics</t>
  </si>
  <si>
    <t>5B</t>
  </si>
  <si>
    <t>Anatomy 1</t>
  </si>
  <si>
    <t>1A</t>
  </si>
  <si>
    <t>Dr Nur Rachmat, BPO, M.Kes</t>
  </si>
  <si>
    <t>Introduction to Prosthetics and Orthotics</t>
  </si>
  <si>
    <t>Physiology 1</t>
  </si>
  <si>
    <t>Pathology and Emergency</t>
  </si>
  <si>
    <t>3A</t>
  </si>
  <si>
    <t>3B</t>
  </si>
  <si>
    <t>Dwi Setyawan, BPO, M.Kes</t>
  </si>
  <si>
    <t>Transfemoral Prosthetics</t>
  </si>
  <si>
    <t>Hip Disarticulation Prosthetics</t>
  </si>
  <si>
    <t>Upper Limb Prosthetics</t>
  </si>
  <si>
    <t>Hisyam Syafii, SST.OP, MKM</t>
  </si>
  <si>
    <t>M. Syafii, SST.OP, M.Kes</t>
  </si>
  <si>
    <t>Partial Foot Prosthetics</t>
  </si>
  <si>
    <t>Muh. Syaiful Akbar, S.Tr.OP, MKM</t>
  </si>
  <si>
    <t>Knee Disarticulation Prosthetics</t>
  </si>
  <si>
    <t>Muhibbah Fatati, S.Tr.Kes, MKM</t>
  </si>
  <si>
    <t>Prasetyo Catur Utomo, SST.OP, M.Kes</t>
  </si>
  <si>
    <t>Basic Biomechanics</t>
  </si>
  <si>
    <t>Anis Suryaningsih, S.Pd, M.Pd</t>
  </si>
  <si>
    <t>Arif Kristiawan, M.Pd</t>
  </si>
  <si>
    <t>Bertha Wikara, S.Si, M.Pd</t>
  </si>
  <si>
    <t>Dr. dr. Hari wujoso, Sp.F., M.M</t>
  </si>
  <si>
    <t>Enyk Yunanto, MPH</t>
  </si>
  <si>
    <t>Statistic</t>
  </si>
  <si>
    <t>Fitriya Dessi, M.Pd</t>
  </si>
  <si>
    <t>English</t>
  </si>
  <si>
    <t>Harsanto, M.Si</t>
  </si>
  <si>
    <t>Material Science</t>
  </si>
  <si>
    <t>Samuel Nurdigdoyo, SST.OP</t>
  </si>
  <si>
    <t>Basic Biomechanic for Spinal</t>
  </si>
  <si>
    <t xml:space="preserve">D-III TERAPI OKUPASI </t>
  </si>
  <si>
    <t xml:space="preserve">NO </t>
  </si>
  <si>
    <t>Dr. dr. Hari Wujoso, Sp.F.MM  (DTT)</t>
  </si>
  <si>
    <t xml:space="preserve">Bahasa Indonesia </t>
  </si>
  <si>
    <t>Dr. Miftah Nugroho, SS., M.Hum (DTT)</t>
  </si>
  <si>
    <t>Danang Tunjung L, S.Pd, M.Pd (DTT)</t>
  </si>
  <si>
    <t xml:space="preserve">Kewarganegaraan </t>
  </si>
  <si>
    <t xml:space="preserve">Konsep OT &amp; Profesionalisme </t>
  </si>
  <si>
    <t>Dr. Bambang Kuncoro, MOT (2)</t>
  </si>
  <si>
    <t>Linda Harumi, MPH (1)</t>
  </si>
  <si>
    <t xml:space="preserve">Anatomi Terapan </t>
  </si>
  <si>
    <t>Endang Sri W, MPH (1)</t>
  </si>
  <si>
    <t xml:space="preserve">Ilmu Sosial Budaya Dasar </t>
  </si>
  <si>
    <t>Endang Sri W, MPH</t>
  </si>
  <si>
    <t xml:space="preserve">Fisiologi Manusia Terapan </t>
  </si>
  <si>
    <t>Hendri Kurniawan, MSc.</t>
  </si>
  <si>
    <t>105 A</t>
  </si>
  <si>
    <t>Noerdjanah, MPd.</t>
  </si>
  <si>
    <t>dr. Prasaja, M.Kes</t>
  </si>
  <si>
    <t>105 B</t>
  </si>
  <si>
    <t>Drs. Budi Waskito, MPd.    (DTT)</t>
  </si>
  <si>
    <t>Fisiologi Aktivitas</t>
  </si>
  <si>
    <t>Andreany Kusumowardani, MCEP</t>
  </si>
  <si>
    <t>Perkembangan Manusia</t>
  </si>
  <si>
    <t>Aniek Puspitosari, MPH (2)</t>
  </si>
  <si>
    <t>OT Pd Rematologi</t>
  </si>
  <si>
    <t xml:space="preserve">Rina Kurnia, MPH </t>
  </si>
  <si>
    <t>Biomekanik Aktivitas &amp; Kinesiologi</t>
  </si>
  <si>
    <t>Aniek Puspitosari, MPH</t>
  </si>
  <si>
    <t>OT Pd Kesehatan Jiwa I</t>
  </si>
  <si>
    <t>Rita Untari, MSi (2)</t>
  </si>
  <si>
    <t>OT Pd Penyakit Dalam &amp; Bedah</t>
  </si>
  <si>
    <t>Retna Febri A, MSi</t>
  </si>
  <si>
    <t>OT Pd Geriatri</t>
  </si>
  <si>
    <t>Dr. Ninik Nurhidayah, M.Kes</t>
  </si>
  <si>
    <t>OT Pd RBM</t>
  </si>
  <si>
    <t>Lis Sarwi H, MSc (2)</t>
  </si>
  <si>
    <t xml:space="preserve">Manajemen Pelayanan OT </t>
  </si>
  <si>
    <t>Pertimbangan Klinis</t>
  </si>
  <si>
    <t>Dr. Bambang Kuncoro, MOT</t>
  </si>
  <si>
    <t xml:space="preserve">Statistik </t>
  </si>
  <si>
    <t>Roh Hastuti P, MPH</t>
  </si>
  <si>
    <t>Khomarun, MOT (1)</t>
  </si>
  <si>
    <t>SEMESTER  V</t>
  </si>
  <si>
    <t>OT 103</t>
  </si>
  <si>
    <t>DR. Hari Wujoso, Sp.F. MM (2)</t>
  </si>
  <si>
    <t>OT 104</t>
  </si>
  <si>
    <t>Bagus Kurniawan, SS. MA. (2)</t>
  </si>
  <si>
    <t>OT 101</t>
  </si>
  <si>
    <t>DR. H. R. Warsito, M.Pd (2)</t>
  </si>
  <si>
    <t>OT 401</t>
  </si>
  <si>
    <t>DR. Bambang Kuncoro, M.OT (2)</t>
  </si>
  <si>
    <t>OT 201</t>
  </si>
  <si>
    <t>Anatomi Terapan</t>
  </si>
  <si>
    <t>Rina Kurnia, SST.OT., M.PH. (1)</t>
  </si>
  <si>
    <t>Iffah Nurhayati, S.Tr.Kes. (2)</t>
  </si>
  <si>
    <t>OT 102</t>
  </si>
  <si>
    <t>OT 202</t>
  </si>
  <si>
    <t>Fisiologi Manusia Terapan</t>
  </si>
  <si>
    <t>Hendri Kurniawan, SKM., SST.OT, M.Sc (3)</t>
  </si>
  <si>
    <t>Perkembangan Manusia I</t>
  </si>
  <si>
    <t xml:space="preserve">Roh Hastuti, SST.OT, M.PH (1)  </t>
  </si>
  <si>
    <t>Iffah Nurhayati, S.Tr.Kes. (1)</t>
  </si>
  <si>
    <t>OT 403</t>
  </si>
  <si>
    <t>Lis Sarwi Hastuti, SST.OT, M.Sc (2)</t>
  </si>
  <si>
    <t>OT 404</t>
  </si>
  <si>
    <t>OT 207</t>
  </si>
  <si>
    <t>Andreany Kusumowardani, M.CEP (3)</t>
  </si>
  <si>
    <t>OT 509</t>
  </si>
  <si>
    <t>dr. Ismet Hadi, Sp.S. (2)</t>
  </si>
  <si>
    <t>OT 311</t>
  </si>
  <si>
    <t>Teori OT dan Okupasi Terapetik II</t>
  </si>
  <si>
    <t>OT 206</t>
  </si>
  <si>
    <t>Perkembangan Manusia II</t>
  </si>
  <si>
    <t xml:space="preserve">Roh Hastuti, SST.OT, M.PH (2)  </t>
  </si>
  <si>
    <t>OT 306</t>
  </si>
  <si>
    <t>OT pada Neurologi I</t>
  </si>
  <si>
    <t>Wawan Ridwan M., SST.OT, M.Kes (2)</t>
  </si>
  <si>
    <t>OT 313</t>
  </si>
  <si>
    <t>OT pada Pediatri I</t>
  </si>
  <si>
    <t xml:space="preserve">Tri Budi Santoso, Ph.D (1) </t>
  </si>
  <si>
    <t>Linda Harumi, SST.OT, M.PH (1)</t>
  </si>
  <si>
    <t>OT 303</t>
  </si>
  <si>
    <t>OT pada Psikososial I</t>
  </si>
  <si>
    <t>Rita Untari, SST.OT, M,Si (3)</t>
  </si>
  <si>
    <t>Maharso Adhi Nugroho, SST.OT. (1)</t>
  </si>
  <si>
    <t xml:space="preserve">   </t>
  </si>
  <si>
    <t>OT 304</t>
  </si>
  <si>
    <t xml:space="preserve">OT pada Psikososial II </t>
  </si>
  <si>
    <t>Rita Untari, SST.OT, M.Psi (1)</t>
  </si>
  <si>
    <t>Endang Sri Wahyuni, SST.OT, M.PH (1)</t>
  </si>
  <si>
    <t>OT 307</t>
  </si>
  <si>
    <t xml:space="preserve">OT pada Neurologi II </t>
  </si>
  <si>
    <t>Khomarun, M.OT (3)</t>
  </si>
  <si>
    <t>OT 312</t>
  </si>
  <si>
    <t>Rehabilitasi Tangan &amp; Splinting</t>
  </si>
  <si>
    <t>Aniek Puspitosari, SST.OT, M.PH (2)</t>
  </si>
  <si>
    <t>OT 314</t>
  </si>
  <si>
    <t xml:space="preserve">OT pada Pediatri II </t>
  </si>
  <si>
    <t>OT 317</t>
  </si>
  <si>
    <t>Analisis Lingkungan dan Ergonomik</t>
  </si>
  <si>
    <t>Sains Okupasi Terapi</t>
  </si>
  <si>
    <t>OT 216</t>
  </si>
  <si>
    <t>Pelayanan Kesehatan Kontekstual</t>
  </si>
  <si>
    <t>Endang Sri Wahyuni, SST.OT, M.PH (2)</t>
  </si>
  <si>
    <t>OT 301</t>
  </si>
  <si>
    <t>OT Pada Rematologi</t>
  </si>
  <si>
    <t>Aniek Puspitosari, SST.OT, M.PH (1)</t>
  </si>
  <si>
    <t>Praktik Klinik IV</t>
  </si>
  <si>
    <t>DR. Ninik Nurhidayah, M.Kes. (2)</t>
  </si>
  <si>
    <t>dr. Prasaja, M.Kes. (1)</t>
  </si>
  <si>
    <t>Maharso Adhi Nugroho, SST.OT. (2)</t>
  </si>
  <si>
    <t>Retna Febri, ST.Kes. M.Psi. (2)</t>
  </si>
  <si>
    <t>Haris Sutopo, S.Tr.Kes. (2)</t>
  </si>
  <si>
    <t>Seminar Proposal Skripsi</t>
  </si>
  <si>
    <t>Wawan Ridwan M., SST.OT, M.Kes (1)</t>
  </si>
  <si>
    <t>SEMESTER II KELAS ALIH JENJANG</t>
  </si>
  <si>
    <t>OT 710</t>
  </si>
  <si>
    <t>OT Pada Pediatri Lanjut</t>
  </si>
  <si>
    <t>Tri Budi Santoso, Ph.D (3)</t>
  </si>
  <si>
    <t>OT 711</t>
  </si>
  <si>
    <t>OT Pada Neurologi Lanjut</t>
  </si>
  <si>
    <t>OT 712</t>
  </si>
  <si>
    <t>OT Pada Psikososial lanjut</t>
  </si>
  <si>
    <t>DR. Bambang Kuncoro, M.OT (3)</t>
  </si>
  <si>
    <t>OT 713</t>
  </si>
  <si>
    <t>Pemberdayaan Rehabilitasi Masyarakat</t>
  </si>
  <si>
    <t>Lis Sarwi Hastuti, SST.OT, M.Sc (1)</t>
  </si>
  <si>
    <t>OT 714</t>
  </si>
  <si>
    <t>OT Pada Penyakit Dalam dan Bedah Lanjut</t>
  </si>
  <si>
    <t>Hendri Kurniawan, SKM., SST.OT, M.Sc. (2)</t>
  </si>
  <si>
    <t>OT 715</t>
  </si>
  <si>
    <t>Mata Kuliah Peminatan (Clinical specialty)</t>
  </si>
  <si>
    <t>Rita Untari, SST.OT., M.Psi (1)</t>
  </si>
  <si>
    <t>OT 716</t>
  </si>
  <si>
    <t>Ortopedi, Splint dan Assistive Devices lanjut</t>
  </si>
  <si>
    <t>Hukum Kesehatan</t>
  </si>
  <si>
    <t>SARJANA TERAPAN TERAPI OKUPASI REGULER</t>
  </si>
  <si>
    <t>SARJANA TERAPAN TERAPI OKUPASI ALIH JENJANG</t>
  </si>
  <si>
    <t>SARJANA TERAPAN FISIOTERAPI REGULER</t>
  </si>
  <si>
    <t>SARJANA TERAPAN FISIOTERAPI ALIH JENJANG</t>
  </si>
  <si>
    <t>D-IV FT AJ</t>
  </si>
  <si>
    <t>D-IV FT REG</t>
  </si>
  <si>
    <t>Bd.5.001</t>
  </si>
  <si>
    <t>Ulfah Husniah Wahyuni,S.Ag.,M.Pd.I</t>
  </si>
  <si>
    <t>Bd.5.003</t>
  </si>
  <si>
    <t>Sudiyo Widodo, S.Pd., M.H</t>
  </si>
  <si>
    <t>Bd.5.102</t>
  </si>
  <si>
    <t>Sugita, S.Pd., M.Pd</t>
  </si>
  <si>
    <t>Bd.5.006</t>
  </si>
  <si>
    <t xml:space="preserve">Anatomi </t>
  </si>
  <si>
    <t>Paryono, S.Kep., Ns., M.Kes *</t>
  </si>
  <si>
    <t>Bd.5.007</t>
  </si>
  <si>
    <t>Fisiologi</t>
  </si>
  <si>
    <t>Dwi Retna P., SSiT., M.Si.Med *</t>
  </si>
  <si>
    <t>Bd.5.009</t>
  </si>
  <si>
    <t xml:space="preserve">Komunikasi Dalam Praktek Kebidanan </t>
  </si>
  <si>
    <t>KH. Endah Widhi Astuti, M.Mid</t>
  </si>
  <si>
    <t>Dewi Susilowati, SSiT., M.Kes</t>
  </si>
  <si>
    <t>Bd.5.011</t>
  </si>
  <si>
    <t>Kuswati, S Kep,Ns,M.Kes*</t>
  </si>
  <si>
    <t>Lutfiana Puspita Sari,SST.,M.PH</t>
  </si>
  <si>
    <t>Siswiyanti, M.Kes</t>
  </si>
  <si>
    <t>Bd.5.008</t>
  </si>
  <si>
    <t xml:space="preserve">Konsep Kebidanan </t>
  </si>
  <si>
    <t>Rohmi Handayani, SSiT., M.Keb *</t>
  </si>
  <si>
    <t>Siti Yulaikah, SST., M.Keb</t>
  </si>
  <si>
    <t>Bd.5.028</t>
  </si>
  <si>
    <t>Sugita, S.Pd., M.Pd*</t>
  </si>
  <si>
    <t>Asti Andriyani, SSiT., M.Keb</t>
  </si>
  <si>
    <t>Bd.5.014</t>
  </si>
  <si>
    <t>Asuhan Kebidanan Persalinan dan Bayi Baru Lahir</t>
  </si>
  <si>
    <t>Ari Kurniarum, S.ST.,M.Kes</t>
  </si>
  <si>
    <t>Rahmi Nurasyahida, M.Keb</t>
  </si>
  <si>
    <t>Bd.5.015</t>
  </si>
  <si>
    <t>Dewi Susilowati, S.Si.T., M.Kes.*</t>
  </si>
  <si>
    <t>Bd.5.016</t>
  </si>
  <si>
    <t>Asuhan Kebidanan NeonatusBayi, Balita dan Anak Pra Sekolah</t>
  </si>
  <si>
    <t>Rosalina, SSiT., M.Keb</t>
  </si>
  <si>
    <t>Anik Kurniawati, M.Keb</t>
  </si>
  <si>
    <t>Bd.5.017</t>
  </si>
  <si>
    <t>Pelayaan KB/KR dan Kesehatan reproduksi</t>
  </si>
  <si>
    <t>Dwi Retna Prihati, M.Si.Med</t>
  </si>
  <si>
    <t>Kuswati, Skep.,Ns.,M.Kes</t>
  </si>
  <si>
    <t>Bd.5. 027</t>
  </si>
  <si>
    <t>Dokumentasi Kebidanan</t>
  </si>
  <si>
    <t>Siti Yulaikhah, M.Keb</t>
  </si>
  <si>
    <t>Dewi Murtiningsih, M.Keb</t>
  </si>
  <si>
    <t>Komplementer Terapy dalam Kebidanan I</t>
  </si>
  <si>
    <t>Ari Kurniarum, SSiT., M.Kes*</t>
  </si>
  <si>
    <t>Paryono, S.kep.,M.Kes</t>
  </si>
  <si>
    <t>Bd.206.L</t>
  </si>
  <si>
    <t>Gynekologi</t>
  </si>
  <si>
    <t>Dwi Retna P., SSiT., M.Si.Med*</t>
  </si>
  <si>
    <t>dr Taufik Rahman,SpOG</t>
  </si>
  <si>
    <t>Bd.5.004</t>
  </si>
  <si>
    <t>Drs. Gunawan Budi Santoso,M.Hum</t>
  </si>
  <si>
    <t>Bd. 5.022</t>
  </si>
  <si>
    <t xml:space="preserve">PKK II </t>
  </si>
  <si>
    <t>Ari Kurniarum, M.Kes</t>
  </si>
  <si>
    <t>Bd.5. 024</t>
  </si>
  <si>
    <t>Praktik Kebidanan Komunitas</t>
  </si>
  <si>
    <t>Bd. 5. 020</t>
  </si>
  <si>
    <t>Rohmi Handayani, M. Keb</t>
  </si>
  <si>
    <t>Bd.5.404.L</t>
  </si>
  <si>
    <t>Metode Penelitian dan Statistik Dasar</t>
  </si>
  <si>
    <t>Paryono, S.Kep., Ns., M.Kes</t>
  </si>
  <si>
    <t>Dr. Sumantri, APP.,M.Kes</t>
  </si>
  <si>
    <t>SARJANA TERAPAN KEBIDANAN REG</t>
  </si>
  <si>
    <t>SARJANA TERAPAN KEBIDANAN AJ</t>
  </si>
  <si>
    <t>BOBOT</t>
  </si>
  <si>
    <t>Bd.6.101</t>
  </si>
  <si>
    <t>Ulfah Husniah Wahyuni, S.Ag, MPd I</t>
  </si>
  <si>
    <t>Bd.6.102</t>
  </si>
  <si>
    <t>Setyadi Nugroho, SH</t>
  </si>
  <si>
    <t>Bd.6.103</t>
  </si>
  <si>
    <t>Sosio Antropologi</t>
  </si>
  <si>
    <t>Sumantri, APP, M.Kes</t>
  </si>
  <si>
    <t>Bd.6.104</t>
  </si>
  <si>
    <t>Konsep Kebidanan</t>
  </si>
  <si>
    <t>Triwik Sri Mulati, M.Mid (2)</t>
  </si>
  <si>
    <t>Dewi Susilowati, S.SiT, M.Kes</t>
  </si>
  <si>
    <t>Bd. 6.105</t>
  </si>
  <si>
    <t>Anatomi dan fisiologi</t>
  </si>
  <si>
    <t>Paryono, S.Kep. Ns., M.Kes</t>
  </si>
  <si>
    <t>Kuswati, S.Kep.Ns., M.Kes</t>
  </si>
  <si>
    <t>Dewi Murtiningsih, S.SiT, M.Keb</t>
  </si>
  <si>
    <t>Kuswati, S.Kep Ns., M.Kes</t>
  </si>
  <si>
    <t>Lutfiana, S.SiT, M.PH</t>
  </si>
  <si>
    <t>Bd.6.107</t>
  </si>
  <si>
    <t>Genetika dan Biologi Reproduksi</t>
  </si>
  <si>
    <t>Bd.6.206</t>
  </si>
  <si>
    <t>Lusinta A, S.SiT, M.Keb</t>
  </si>
  <si>
    <t>dr. Taufik, Sp.OG</t>
  </si>
  <si>
    <t>Bd.6.204</t>
  </si>
  <si>
    <t>Dwi Joko Yulianto, S.Farm, Apt (2)</t>
  </si>
  <si>
    <t>Gizi dalam Kesehatan Reproduksi</t>
  </si>
  <si>
    <t>dr. Yunisa A, Msi</t>
  </si>
  <si>
    <t xml:space="preserve">Psikologi Perkembangan </t>
  </si>
  <si>
    <t>Siswiyanti, S.Kep. Ns., M.Kes (1)</t>
  </si>
  <si>
    <t>RD Rahayu, S.SiT, M.Psi</t>
  </si>
  <si>
    <t>Asti Andriyani, S.SiT, M.Keb</t>
  </si>
  <si>
    <t>Pato</t>
  </si>
  <si>
    <t>Dwi Retno Prihati, S.SiT, M.BioMed</t>
  </si>
  <si>
    <t>Bd.6.501</t>
  </si>
  <si>
    <t>Asuhan kebidanan Kegawatdaruratan Maternal Neonatal</t>
  </si>
  <si>
    <t>Ari Kurniarum, SSiT, M.Kes (2)</t>
  </si>
  <si>
    <t>Bd. 6.502</t>
  </si>
  <si>
    <t>Perencanaan Keluarga dan Kesehatan Reproduksi</t>
  </si>
  <si>
    <t xml:space="preserve">Triwik Sri Mulati, M.Mid </t>
  </si>
  <si>
    <t>Kuswati, S.Kp., NS., M.Kes</t>
  </si>
  <si>
    <t>Siti Yulaikah, SST,M.Keb</t>
  </si>
  <si>
    <t>Murwati, SKM., M.Epid (1)</t>
  </si>
  <si>
    <t>Siswiyanti, S.Kep,M.Kes</t>
  </si>
  <si>
    <t>Bd.6.504</t>
  </si>
  <si>
    <t>dr. Brian Prima Artha, Sp.OG</t>
  </si>
  <si>
    <t>Metodik Khusus</t>
  </si>
  <si>
    <t>Bahasa Inggris 1</t>
  </si>
  <si>
    <t>Noviana Kurniajati, S.Pd,M.Pd, BI</t>
  </si>
  <si>
    <t>Komplementer Terapi 2</t>
  </si>
  <si>
    <t>Lusinta Agustinia, M.Keb</t>
  </si>
  <si>
    <t>Bd. 6.104</t>
  </si>
  <si>
    <t>Gunawan, M,Hum</t>
  </si>
  <si>
    <t>Bd.7.903</t>
  </si>
  <si>
    <t>Evidance Based Midwifery</t>
  </si>
  <si>
    <t>Henik istikomah, S.SiT, M.Keb</t>
  </si>
  <si>
    <t>Rahmi Nurasyidah, S.SiT, M.keb</t>
  </si>
  <si>
    <t>Bd.7. 703</t>
  </si>
  <si>
    <t>Biostatistik</t>
  </si>
  <si>
    <t>Paryono, S.Kep, Ns, M.kes</t>
  </si>
  <si>
    <t>Dr Sumantri, APP, M.Kes</t>
  </si>
  <si>
    <t>B6.6.704</t>
  </si>
  <si>
    <t>Metode Penelitian</t>
  </si>
  <si>
    <t xml:space="preserve">Murwati, SKM, M.epid </t>
  </si>
  <si>
    <t>Onkologi</t>
  </si>
  <si>
    <t xml:space="preserve">Asti Andriyani, M.Keb </t>
  </si>
  <si>
    <t xml:space="preserve">Jepang </t>
  </si>
  <si>
    <t>Bahasa Jepang</t>
  </si>
  <si>
    <t>Vivi Indah Ariani, S.Sas</t>
  </si>
  <si>
    <t>SMN</t>
  </si>
  <si>
    <t>Siaga Maternal Neonatal</t>
  </si>
  <si>
    <t>Rohmi Handayani,, M.Keb</t>
  </si>
  <si>
    <t>Sy Yosi Tri Hana, S.SiT, M.Kes</t>
  </si>
  <si>
    <t>PPGDON</t>
  </si>
  <si>
    <t>Penanganan Kegawat Darurat Obstetri dan Neonatal</t>
  </si>
  <si>
    <t>Rosalina, M.Keb</t>
  </si>
  <si>
    <t>SBPPGD</t>
  </si>
  <si>
    <t>Siaga Bencana dan Penanganan Kegawat Daruratan</t>
  </si>
  <si>
    <t>Suroso, S.Pd, M.Kes</t>
  </si>
  <si>
    <t>Sigit Solichin, S.Kep Ns, MHKes</t>
  </si>
  <si>
    <t>Proposal</t>
  </si>
  <si>
    <t>Pengembangan Proposal</t>
  </si>
  <si>
    <t>PROGRAM STUDI SARJANA TERAPAN KEBIDANAN REGULER POLTEKKES KEMENKES SURAKARTA</t>
  </si>
  <si>
    <t>PROGRAM STUDI SARJANA TERAPAN KEBIDANAN ALIH JENJANG POLTEKKES KEMENKES SURAKARTA</t>
  </si>
  <si>
    <t>Sugita, S.Pd, M.kes</t>
  </si>
  <si>
    <t>Siswiyanti, M,Kes</t>
  </si>
  <si>
    <t>Lutfiana P, S.SiT, M.PH</t>
  </si>
  <si>
    <t>Henik Istikhomah,S.ST M.Keb</t>
  </si>
  <si>
    <t>Bekti Sayekti, S.SiT, M.Kes, Bdn</t>
  </si>
  <si>
    <t>Siti Yulaikhah, S.SiT, M.Keb</t>
  </si>
  <si>
    <t>Asti Andriyani, S.SiT,M.Keb</t>
  </si>
  <si>
    <t>Rahmi Nurasyidah, S.SiT,M.Keb</t>
  </si>
  <si>
    <t>Dwi Retna P, SSiT.,M.Si.Med</t>
  </si>
  <si>
    <t>Setiyadi Nugroho, SH</t>
  </si>
  <si>
    <t>Kh Endah W, M.Mid</t>
  </si>
  <si>
    <t>Lusinta A, M.Keb</t>
  </si>
  <si>
    <t>Ari Kurniarum, S.SiT, M.Kes</t>
  </si>
  <si>
    <t>Lutfiana Puspita Sari, S.SiT, MPH</t>
  </si>
  <si>
    <t>Ig. Dodiet Aditiya S, SKM,, M.Sc</t>
  </si>
  <si>
    <t>Dewi Susilowati, S.SiT, M..Kes</t>
  </si>
  <si>
    <t>Lusinta Agustina, S.SiT, M.Keb</t>
  </si>
  <si>
    <t>Dewi Murtiningsih, S.SiT, M.keb</t>
  </si>
  <si>
    <t>Paryono, S.Kep, Ns, M.Kes</t>
  </si>
  <si>
    <t>Sugita, SPd, M.Pd</t>
  </si>
  <si>
    <t>Anik Kurniawati, S.SiT. M.Keb</t>
  </si>
  <si>
    <t>Asti Andriani, S.SiT, M.Keb</t>
  </si>
  <si>
    <t>Rahmi Nurasyidah, S.SiT, M.Keb</t>
  </si>
  <si>
    <t>Sugita, S.Pd, M.Pd</t>
  </si>
  <si>
    <t>Paryono, S.Kep.Ns.M.Kes</t>
  </si>
  <si>
    <t>EBM</t>
  </si>
  <si>
    <t>Evidenca based midiwfery</t>
  </si>
  <si>
    <t>Henik Istikhomah, S.SiT, M.Keb</t>
  </si>
  <si>
    <t>SEMESTER I KELAS IBI KLATEN</t>
  </si>
  <si>
    <t>SEMESTER III ALIH JENJANG WONOGIRI</t>
  </si>
  <si>
    <t>PROFESI BIDAN</t>
  </si>
  <si>
    <t>PROF KEB</t>
  </si>
  <si>
    <t>PROGRAM STUDI PROFESI BIDAN POLTEKKES KEMENKES SURAKARTA</t>
  </si>
  <si>
    <t>Berpikir Kritis dalam Kebidanan</t>
  </si>
  <si>
    <t>Dr Sri Wahyuni,M.Mid</t>
  </si>
  <si>
    <t>Manajemen Pelayanan Kebidanan Profesional</t>
  </si>
  <si>
    <t>Henik istikomah, S.ST, M.Keb</t>
  </si>
  <si>
    <t>Mohammad Aris Mahfud, S.Kep Ns</t>
  </si>
  <si>
    <t>Patofisiologi Kasus Kebidanan</t>
  </si>
  <si>
    <t>Rosalina, S.SiT, M.Keb</t>
  </si>
  <si>
    <t>dr. Yudistia, Sp.OG</t>
  </si>
  <si>
    <t>Feto Maternal</t>
  </si>
  <si>
    <t>dr. Andika, Sp.A</t>
  </si>
  <si>
    <t>Anatomi fisiologi</t>
  </si>
  <si>
    <t>dr.Saidatul F, MSc</t>
  </si>
  <si>
    <t>dr Ayu Wulansari, M.Kes</t>
  </si>
  <si>
    <t>Bd.7.905</t>
  </si>
  <si>
    <t>Praktik Kebidanan Remana, Pra Konsepsi dan Keluarga berencana</t>
  </si>
  <si>
    <t>Dwi Retno P, S.SiT, M.Bio Med</t>
  </si>
  <si>
    <t>Bd.7.901</t>
  </si>
  <si>
    <t>Praktik Kebidanan Fisiologis Holistik Kehamilan</t>
  </si>
  <si>
    <t>Bd.7.902</t>
  </si>
  <si>
    <t>Praktik Kebidanan Fisiologis Holistik Persalinan &amp; Bayi Baru Lahir</t>
  </si>
  <si>
    <t>Sih Rini H, M.Mid</t>
  </si>
  <si>
    <t>Praktik Kebidanan Fisiologis Holistik Nifas &amp; Menyusui</t>
  </si>
  <si>
    <t>Bd.7.904</t>
  </si>
  <si>
    <t>Praktik Kebidanan Fisiologis Holistik Neonatus, Bayi, Balita dan Anak Pra Sekolah</t>
  </si>
  <si>
    <t>Bd.7.1004</t>
  </si>
  <si>
    <t>Henik Istiqomah,S.ST M.Keb</t>
  </si>
  <si>
    <t>Siswiyanti, S.Kp, M.Kes</t>
  </si>
  <si>
    <t>Kuswati, S.Kep, Ns, M.Kes</t>
  </si>
  <si>
    <t>Bd.7.1001</t>
  </si>
  <si>
    <t>Praktik Kebidanan Kegawatdaruratan Maternal Neonatal</t>
  </si>
  <si>
    <t>Bd.7.1002</t>
  </si>
  <si>
    <t>Praktik Kebidanan Kasus Ginekologi dan Onkologi</t>
  </si>
  <si>
    <t>Rosalinna, M.Keb</t>
  </si>
  <si>
    <t>Bd.7.1003</t>
  </si>
  <si>
    <t>Praktik Kebidanan Kolaborasi Komplikasi dan Rujukan</t>
  </si>
  <si>
    <t>Bd.7.1005</t>
  </si>
  <si>
    <t>Praktik Manajemen Pelayanan Kebidanan Komprehensif</t>
  </si>
  <si>
    <t>MATRIKULASI (3 KELAS)</t>
  </si>
  <si>
    <t>SEMESTER VII (2 KELAS)</t>
  </si>
  <si>
    <t>SEMESTER II ALIH JENJANG REGULER (2 KELAS)</t>
  </si>
  <si>
    <t>SEMESTER I (3 KELAS)</t>
  </si>
  <si>
    <t>SEMESTER II TAHAP PROFESI (2 KELAS)</t>
  </si>
  <si>
    <t>Drs. H. Bakri, M.Pd *</t>
  </si>
  <si>
    <t>Pendidikan Pancasila dan Kewarganegaraan</t>
  </si>
  <si>
    <t>Suroso, S.Pd., M.Kes *</t>
  </si>
  <si>
    <t>M.Ali Nasikin, S.Kep., Ns., M.Sc</t>
  </si>
  <si>
    <t>Dian Fransiska, S.Pd., M.Hum *</t>
  </si>
  <si>
    <t>Achmad Ridlo, M.Sc *</t>
  </si>
  <si>
    <t>Kimia Analitik</t>
  </si>
  <si>
    <t xml:space="preserve">Arum Dwi Agustin., M.Sc </t>
  </si>
  <si>
    <t>Kesehatan Keselamatan Kerja</t>
  </si>
  <si>
    <t>Ronal Tolkah, S.Kep. Ns., M.Sc.</t>
  </si>
  <si>
    <t xml:space="preserve">Farmakognosi </t>
  </si>
  <si>
    <t>Apt. Youstiana Dwi Rusita, M.Si. *</t>
  </si>
  <si>
    <t>Apt. Lyna Lestari., M.Farm.</t>
  </si>
  <si>
    <t>Dasar Instrumentasi</t>
  </si>
  <si>
    <t>Dr. apt. Iswandi, M.Si *</t>
  </si>
  <si>
    <t xml:space="preserve">Achmad Ridlo, M.Sc </t>
  </si>
  <si>
    <t>Mikrobiologi I</t>
  </si>
  <si>
    <t>Pradea Indah Lukito., M.Farm</t>
  </si>
  <si>
    <t>Tek. An Krom</t>
  </si>
  <si>
    <t>Ratih Purwasih, M.Sc</t>
  </si>
  <si>
    <t>Tek. Pemisahan II</t>
  </si>
  <si>
    <t>Tek. An. Spektrofotometer</t>
  </si>
  <si>
    <t xml:space="preserve">Ratih Purwasih, M.Sc </t>
  </si>
  <si>
    <t>Sistem Pemastian Mutu dan Manajemen Laboratorium</t>
  </si>
  <si>
    <t>Ronal Tolkah, S.Kep., Ns., M.Sc *</t>
  </si>
  <si>
    <t>Analisa Obat Tradisional 1</t>
  </si>
  <si>
    <t>Apt. Pramita Yuli Pratiwi, M.Sc</t>
  </si>
  <si>
    <t>M.Ali Nasikin, S. Kep., Ns., M.Sc *</t>
  </si>
  <si>
    <t>Peraturan Perundang-undang dan hukum kesehatan</t>
  </si>
  <si>
    <t>Apt. Beta Ria Erika, M.Sc. *</t>
  </si>
  <si>
    <t>Setyo Nugroho, SH., MH</t>
  </si>
  <si>
    <t>Analisa Obat Narkoba II</t>
  </si>
  <si>
    <t>Apt. Regia Desty R., M.Sc. *</t>
  </si>
  <si>
    <t>Apt. Beta Ria Erika., M.Sc.</t>
  </si>
  <si>
    <t>Pradea Indah L., M.Farm</t>
  </si>
  <si>
    <t>Analisa Makanan dan Minuman II</t>
  </si>
  <si>
    <t>Dr. Apt. Nutrisia A Sayuti, M.Sc</t>
  </si>
  <si>
    <t>Analisa Kosmetika dan Alkes II</t>
  </si>
  <si>
    <t>Pradea Indah L., M.Farm *</t>
  </si>
  <si>
    <t>Apt. Regia Desty R., M.Sc.</t>
  </si>
  <si>
    <t xml:space="preserve">Metopen </t>
  </si>
  <si>
    <t>Rini Tri H., S.Kp., Ns., M.Kes *</t>
  </si>
  <si>
    <t>Riska Chandra, S.Kp., Ns., M.Ph</t>
  </si>
  <si>
    <t>Analisa B3 Pada sediaan Obat Tradisional (Jamu) dan Kosmetika Tradisional II</t>
  </si>
  <si>
    <t>Promkes</t>
  </si>
  <si>
    <t>Ronal Tolkhah, S.Kep., Ns., M.Sc *</t>
  </si>
  <si>
    <t>Apt. Agus Purnomo, S.Farm., MM</t>
  </si>
  <si>
    <t>Analisa Obat Tradisional III</t>
  </si>
  <si>
    <t>Apt. Youstiana Dwi R., M.Si. *</t>
  </si>
  <si>
    <t>Dr. apt. Iswandi., M.Si</t>
  </si>
  <si>
    <t>FAR101</t>
  </si>
  <si>
    <t xml:space="preserve">Hj. Kunti Suraya Husniyati, S.Ag., M.Pd.I </t>
  </si>
  <si>
    <t>4 SKS (2 Kelas)</t>
  </si>
  <si>
    <t>FAR102</t>
  </si>
  <si>
    <t>1. Sri Suwartini., S.Pd.,SH.,M.Pd</t>
  </si>
  <si>
    <t>2 SKS (2 Kelas)</t>
  </si>
  <si>
    <t>2. Riska Chandra P., S.Kep., Ns, MPH</t>
  </si>
  <si>
    <t>FAR103</t>
  </si>
  <si>
    <t>K3</t>
  </si>
  <si>
    <t>1. Murwati SKM., M.Kes. Epid*</t>
  </si>
  <si>
    <t xml:space="preserve"> 2. apt. Pramita Yuli Pratiwi, M.Sc</t>
  </si>
  <si>
    <t>FAR104</t>
  </si>
  <si>
    <t>Anatomi dan Fisiologi</t>
  </si>
  <si>
    <t>1.  Paryono, S.Kep.,Ns.,M.Kes.*</t>
  </si>
  <si>
    <t>FAR105</t>
  </si>
  <si>
    <t>Farmasetika dasar</t>
  </si>
  <si>
    <t>1. apt. Indri Kusuma Dewi, M.Sc *</t>
  </si>
  <si>
    <t>2. apt. Oemeria Shitta S,M.Farm. *</t>
  </si>
  <si>
    <t>3. Dr. apt. Nutrisia Aquariushinta Sayuti., M.Sc</t>
  </si>
  <si>
    <t>FAR106</t>
  </si>
  <si>
    <t>1. apt. Oemeria Shitta S,M.Farm. *</t>
  </si>
  <si>
    <t>2. Achmad Ridlo, M.Sc</t>
  </si>
  <si>
    <t>FAR107</t>
  </si>
  <si>
    <t>1. Ag. Kirwanto, MA</t>
  </si>
  <si>
    <t>2. Siswiyanti, S.Kp., M.Kes.</t>
  </si>
  <si>
    <t>FAR108</t>
  </si>
  <si>
    <t>1. Dian Fransiska, M.Pd.*</t>
  </si>
  <si>
    <t>2. Nurdjannah., S.Pd., M.Pd</t>
  </si>
  <si>
    <t>3. Nurokhmat Fadli  S., S.Pd., M.Kes</t>
  </si>
  <si>
    <t>FAR109</t>
  </si>
  <si>
    <t>2. Dr. apt. Nutrisia Aquariushinta Sayuti., M.Sc</t>
  </si>
  <si>
    <t>JAM 01</t>
  </si>
  <si>
    <t>1. Drs. Bakri,M.Pd*</t>
  </si>
  <si>
    <t>JAM 03</t>
  </si>
  <si>
    <t>1. Suhendriyo,M.Kes*</t>
  </si>
  <si>
    <t>2. Ag. Kirwanto,S.Pd.,MA</t>
  </si>
  <si>
    <t>JAM 04</t>
  </si>
  <si>
    <t>1. Drs. Gunawan,MPH*</t>
  </si>
  <si>
    <t>JAM 05</t>
  </si>
  <si>
    <t>Sosiologi dan Anthropologi</t>
  </si>
  <si>
    <t>1. Ag. Kirwanto,S.Pd.,MA*</t>
  </si>
  <si>
    <t>2. Suhendriyo,M.Kes</t>
  </si>
  <si>
    <t>JAM 14</t>
  </si>
  <si>
    <t>Konsep Dasar Jamulogi (KDJ)</t>
  </si>
  <si>
    <t>2. Sigit TA,M.Kes</t>
  </si>
  <si>
    <t>1. Sigit TA,M.Kes*</t>
  </si>
  <si>
    <t>JAM 16</t>
  </si>
  <si>
    <t>Farmakognosi</t>
  </si>
  <si>
    <t>2. Muftikha Khoiri R,A.Md</t>
  </si>
  <si>
    <t>JAM 09</t>
  </si>
  <si>
    <t>Dasar-Dasar Ilmu Penyakit</t>
  </si>
  <si>
    <t>1. Titik Lestari,M.Sc*</t>
  </si>
  <si>
    <t>2. M. Ali Nasikin,M.Sc</t>
  </si>
  <si>
    <t>JAM 10</t>
  </si>
  <si>
    <t>Fitoterapi</t>
  </si>
  <si>
    <t>1. Sunarmi,S.Kp.,M.Si*</t>
  </si>
  <si>
    <t>2. Yuniar Indo M,A.Md</t>
  </si>
  <si>
    <t>JAM 12</t>
  </si>
  <si>
    <t>2. Riska Chandra P,MPH</t>
  </si>
  <si>
    <t>JAM 15</t>
  </si>
  <si>
    <t>1. Dr. Amalia Kurnia Amin,M.Si*</t>
  </si>
  <si>
    <t>JAM 23</t>
  </si>
  <si>
    <t>JAM 20</t>
  </si>
  <si>
    <t>Formulasi dan Teknologi Sediaan Jamu</t>
  </si>
  <si>
    <t>1. apt. Oemeria SS,M.Farm*</t>
  </si>
  <si>
    <t>2. Irzal Fandi D,A.Md</t>
  </si>
  <si>
    <t>JAM 24</t>
  </si>
  <si>
    <t>1. apt. Indri KD,M.Sc*</t>
  </si>
  <si>
    <t>2. apt. Nur Atika,M.Sc</t>
  </si>
  <si>
    <t>Dokumentasi Dalam Pelayanan Jamu</t>
  </si>
  <si>
    <t>2. Sunarmi,S.Kp.,M.Si</t>
  </si>
  <si>
    <t>JAM 26</t>
  </si>
  <si>
    <t>1. Bambang Y,M.Kes*</t>
  </si>
  <si>
    <t>Pelayanan Jamu II</t>
  </si>
  <si>
    <t>2. Indarto AS,S.Pd.,M.Kes</t>
  </si>
  <si>
    <t>3. Suhendriyo,M.Kes</t>
  </si>
  <si>
    <t>JAM 27</t>
  </si>
  <si>
    <t>JAM 38</t>
  </si>
  <si>
    <t>Kosmetologi</t>
  </si>
  <si>
    <t>1. apt. Fajar Aji Lumakso,M.Pharm.,Sci*</t>
  </si>
  <si>
    <t>JAM 33</t>
  </si>
  <si>
    <t>Pelayanan Jamu Pada Kecantikan</t>
  </si>
  <si>
    <t>1. Indarto AS,S.Pd.,M.Kes*</t>
  </si>
  <si>
    <t>. Mey Rachmawati,SKM</t>
  </si>
  <si>
    <t>JAM 39</t>
  </si>
  <si>
    <t>Pemasaran Jamu</t>
  </si>
  <si>
    <t>JAM 41</t>
  </si>
  <si>
    <t>Tehnik-Tehnik Deteksi Kestrad</t>
  </si>
  <si>
    <t>1. Nur Choliq*</t>
  </si>
  <si>
    <t>2. Rusmunadi EP,S.SiT</t>
  </si>
  <si>
    <t>JAM 31</t>
  </si>
  <si>
    <t>Manajemen Dalam Pelayanan Jamu</t>
  </si>
  <si>
    <t>FAR301</t>
  </si>
  <si>
    <t>1..Achmad Ridlo, M.Sc</t>
  </si>
  <si>
    <t>2. Apt. Indrawati., M.Pharm. Sci</t>
  </si>
  <si>
    <t>FAR302</t>
  </si>
  <si>
    <t>Kimia Farmasi I</t>
  </si>
  <si>
    <t>1. Achmad Ridlo, M.Sc</t>
  </si>
  <si>
    <t>FAR303</t>
  </si>
  <si>
    <t xml:space="preserve">Teknologi Sediaan Steril </t>
  </si>
  <si>
    <t xml:space="preserve"> 1. apt. Pramita Yuli Pratiwi, M.Sc</t>
  </si>
  <si>
    <t>3 SKS (2 Kelas)</t>
  </si>
  <si>
    <t>2. apt. Regia Desty D., M.Sc</t>
  </si>
  <si>
    <t>FAR304</t>
  </si>
  <si>
    <t>Farmakologi I</t>
  </si>
  <si>
    <t>1. apt. Nur Atikah, M.Sc</t>
  </si>
  <si>
    <t>2. Dwi Joko Yuliyanto, Apt., M.Farm</t>
  </si>
  <si>
    <t>FAR305</t>
  </si>
  <si>
    <t>2. apt. Youstiana DR., M.Si</t>
  </si>
  <si>
    <t>3. Pradea Indah Lukito., M.Farm</t>
  </si>
  <si>
    <t>1 SKS T (2 Kelas)</t>
  </si>
  <si>
    <t>4. apt. Pramita Yuli Pratiwi, M.Sc</t>
  </si>
  <si>
    <t>1 SKS P (2 Kelas)</t>
  </si>
  <si>
    <t>FAR306</t>
  </si>
  <si>
    <t>Komunikasi Farmasi</t>
  </si>
  <si>
    <t>2. Murwati SKM., M.Kes. Epid*</t>
  </si>
  <si>
    <t>FAR307</t>
  </si>
  <si>
    <t>Ilmu Resep</t>
  </si>
  <si>
    <t>2. Dr. Nutrisia A Sayuti., M.Sc., Apt</t>
  </si>
  <si>
    <t>FAR308</t>
  </si>
  <si>
    <t xml:space="preserve">Kosmetika Alam dan Aroma Terapi </t>
  </si>
  <si>
    <t>1. apt. Indri Kusuma Dewi., M.Sc</t>
  </si>
  <si>
    <t xml:space="preserve">2. apt. Oemeria Shitta S,M.Farm. </t>
  </si>
  <si>
    <t>FAR 501</t>
  </si>
  <si>
    <t>Farmasi Rumah Sakit</t>
  </si>
  <si>
    <t>apt. Nur Atikah, M.Sc</t>
  </si>
  <si>
    <t>1 SKS (1 kelas)</t>
  </si>
  <si>
    <t>FAR 502</t>
  </si>
  <si>
    <t>Pengantar Farmasi Klinik</t>
  </si>
  <si>
    <t>2 SKS (1 kelas)</t>
  </si>
  <si>
    <t>FAR 503</t>
  </si>
  <si>
    <t>Spesialit dan Terminologi</t>
  </si>
  <si>
    <t>FAR 504</t>
  </si>
  <si>
    <t>Perilaku dan Etika Profesi</t>
  </si>
  <si>
    <t>1.Dr. apt. Nutrisia Aquariushinta Sayuti., M.Sc</t>
  </si>
  <si>
    <t>FAR 505</t>
  </si>
  <si>
    <t>1.Drs. Gunawan, M. Hum</t>
  </si>
  <si>
    <t>2. Nurokhmat Fadli  S., S.Pd., M.Kes</t>
  </si>
  <si>
    <t>FAR 506</t>
  </si>
  <si>
    <t>1. Murwati SKM., M.Kes. Epid</t>
  </si>
  <si>
    <t>2. apt. Pramita Yuli Pratiwi, M.Sc</t>
  </si>
  <si>
    <t>FAR 507</t>
  </si>
  <si>
    <t>FAR 508</t>
  </si>
  <si>
    <t>Pemasaran Farmasi</t>
  </si>
  <si>
    <t>1.Dr. Apt. Nutrisia Aquariushinta Sayuti., M.Sc</t>
  </si>
  <si>
    <t>2. apt. Indrawati., M.Pharm. Sci</t>
  </si>
  <si>
    <t>FAR 509</t>
  </si>
  <si>
    <t>Formulasi Sediaan Bahan Alam</t>
  </si>
  <si>
    <t>apt. Pramita Yuli Pratiwi, M.Sc</t>
  </si>
  <si>
    <t>KELAS PENGUATAN KEILMUAN DAN KETRAMPILAN</t>
  </si>
  <si>
    <t>FT.Prof.01.01</t>
  </si>
  <si>
    <t>Stase Muskuloskeletal</t>
  </si>
  <si>
    <t>FT.Prof.01.02</t>
  </si>
  <si>
    <t>Neuromuskuler</t>
  </si>
  <si>
    <t>Tim  Dosen</t>
  </si>
  <si>
    <t>Yulianto Wahyono,Dipl.PT.,M.Kes (A&amp;B)</t>
  </si>
  <si>
    <t>Afif Ghufroni, SST,FT., MPH (C&amp;D)</t>
  </si>
  <si>
    <t>Heru Purbo Kuntono,Ftr.,M.Kes (A&amp;B)</t>
  </si>
  <si>
    <t>Saifudin Zuhri,Ftr.,M.Kes (C)</t>
  </si>
  <si>
    <t>Aditya Johan R, SST.FT.,M.Fis (D)</t>
  </si>
  <si>
    <t>KELAS TEORI PROFESI</t>
  </si>
  <si>
    <t>Anatomi Ekstremitas  Atas (Superior)</t>
  </si>
  <si>
    <t>Anatomi Ekstremitas  Bawah (Inferior)</t>
  </si>
  <si>
    <t xml:space="preserve"> </t>
  </si>
  <si>
    <t>Roies Abdul Fatah, S.Pd., M.Pd</t>
  </si>
  <si>
    <t>Sudarman, SST.TW., SKM., MPH</t>
  </si>
  <si>
    <t>Anisyah Dewi, A.Md.TW., M.Pd</t>
  </si>
  <si>
    <t>Nadya Susanti, S.Tr.TW., MKM</t>
  </si>
  <si>
    <t>Roy Romey D.M., SST.TW., SKM., MPH</t>
  </si>
  <si>
    <t>Alfiani Vivi Sutanto, S.Tr.Kes., MKM</t>
  </si>
  <si>
    <t>Gangguan Suara</t>
  </si>
  <si>
    <t>Anggi Resina Putri, S.Tr.TW., MKM</t>
  </si>
  <si>
    <t>TW306</t>
  </si>
  <si>
    <t>Windiarti Dwi P, SST.TW., MPH</t>
  </si>
  <si>
    <t>TW309</t>
  </si>
  <si>
    <t>Gangguan Irama Kelancaran</t>
  </si>
  <si>
    <t>Kiyat Sudrajad, SST.TW., MKM</t>
  </si>
  <si>
    <t>Anisyah Dewi SF., AMd.TW., MPd</t>
  </si>
  <si>
    <t>Liza Laela Abida., Str.Kes., MKM</t>
  </si>
  <si>
    <t>Hafidz Triantoro .A.P, SST.TW., MPH</t>
  </si>
  <si>
    <t>TW311</t>
  </si>
  <si>
    <t>Komunikasi Augmentatif Alternatif</t>
  </si>
  <si>
    <t>TW501</t>
  </si>
  <si>
    <t>Sinar Perdana, S.tr.Kes., MPH</t>
  </si>
  <si>
    <t>Windiarti Dwi P, SST.TW, MPH</t>
  </si>
  <si>
    <t>1 KLS</t>
  </si>
  <si>
    <t>PRAKTIKUM / PRAKTIK KLINIK</t>
  </si>
  <si>
    <t>TUGAS AKHIR / SKRIPSI</t>
  </si>
  <si>
    <t>PRAKTIK/PRAKTIKUM KLINIK</t>
  </si>
  <si>
    <t>JUMLAH MK TEORI</t>
  </si>
  <si>
    <t>JUMLAH MK PRAKTIKUM/
TUGAS AKHIR</t>
  </si>
  <si>
    <t>Neurovaskuler &amp; Muskuloskeletal : Heru Purbo K, Dipl.PT, M.Kes</t>
  </si>
  <si>
    <t>TRIWULAN IV (JULI S/D DESEMBER) TAHUN 2021</t>
  </si>
  <si>
    <t>Ekstremitas Inferior (Bawah) : Jasmine Kartiko P., Ftr., M. Fis</t>
  </si>
  <si>
    <t>Ekstremitas Superior (Atas) : Nurul Fithriati H., Ftr., M. Kes</t>
  </si>
  <si>
    <r>
      <t xml:space="preserve">- Penilaian dilihat dari </t>
    </r>
    <r>
      <rPr>
        <b/>
        <sz val="11"/>
        <color theme="1"/>
        <rFont val="Arial"/>
        <family val="2"/>
      </rPr>
      <t xml:space="preserve">KELENGKAPAN FITUR </t>
    </r>
    <r>
      <rPr>
        <sz val="11"/>
        <color theme="1"/>
        <rFont val="Arial"/>
        <family val="2"/>
      </rPr>
      <t xml:space="preserve">yang digunakan pada mata kuliah yang 
  diampu oleh dosen (Pendahuluan, RPS, absensi, file/folder materi, quiz untuk ujian, forum 
  diskusi, link/video/vicon, dan tugas)
- Untuk mata kuliah yang hanya menggunakan fitur </t>
    </r>
    <r>
      <rPr>
        <b/>
        <sz val="11"/>
        <color theme="1"/>
        <rFont val="Arial"/>
        <family val="2"/>
      </rPr>
      <t>&lt;= 2 (DUA) FITUR</t>
    </r>
    <r>
      <rPr>
        <sz val="11"/>
        <color theme="1"/>
        <rFont val="Arial"/>
        <family val="2"/>
      </rPr>
      <t xml:space="preserve"> maka dianggap 
  </t>
    </r>
    <r>
      <rPr>
        <b/>
        <sz val="11"/>
        <color theme="1"/>
        <rFont val="Arial"/>
        <family val="2"/>
      </rPr>
      <t xml:space="preserve">BELUM </t>
    </r>
    <r>
      <rPr>
        <sz val="11"/>
        <color theme="1"/>
        <rFont val="Arial"/>
        <family val="2"/>
      </rPr>
      <t>memaksimalkan fitur SOLLETA dan tidak terhitung sebagai SUDAH melakukan    
  penggunaan SOLLETA</t>
    </r>
  </si>
  <si>
    <t>A/B/C/D</t>
  </si>
  <si>
    <t>1 KELAS</t>
  </si>
  <si>
    <t>`32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</si>
</sst>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8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 Narrow"/>
      <family val="2"/>
      <charset val="204"/>
    </font>
    <font>
      <sz val="10"/>
      <name val="Arial"/>
      <family val="2"/>
    </font>
    <font>
      <sz val="11"/>
      <color theme="1"/>
      <name val="Arial Narrow"/>
      <family val="2"/>
      <charset val="204"/>
    </font>
    <font>
      <b/>
      <sz val="11"/>
      <color theme="1"/>
      <name val="Arial"/>
      <family val="2"/>
    </font>
    <font>
      <b/>
      <sz val="13"/>
      <color theme="1"/>
      <name val="Arial Narrow"/>
      <family val="2"/>
      <charset val="204"/>
    </font>
    <font>
      <b/>
      <sz val="13"/>
      <name val="Arial Narrow"/>
      <family val="2"/>
      <charset val="204"/>
    </font>
    <font>
      <i/>
      <sz val="11"/>
      <color indexed="8"/>
      <name val="Arial Narrow"/>
      <family val="2"/>
    </font>
    <font>
      <sz val="11"/>
      <color indexed="8"/>
      <name val="Arial Narrow"/>
      <family val="2"/>
    </font>
    <font>
      <sz val="12"/>
      <color theme="1"/>
      <name val="Calibri"/>
      <family val="2"/>
      <scheme val="minor"/>
    </font>
    <font>
      <i/>
      <sz val="11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i/>
      <sz val="11"/>
      <name val="Arial Narrow"/>
      <family val="2"/>
    </font>
    <font>
      <sz val="11"/>
      <color rgb="FF00B050"/>
      <name val="Arial Narrow"/>
      <family val="2"/>
    </font>
    <font>
      <sz val="8"/>
      <name val="Arial"/>
      <family val="2"/>
    </font>
    <font>
      <sz val="11"/>
      <color theme="3"/>
      <name val="Arial Narrow"/>
      <family val="2"/>
    </font>
    <font>
      <b/>
      <sz val="11"/>
      <color theme="3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13" fillId="0" borderId="1"/>
    <xf numFmtId="0" fontId="2" fillId="0" borderId="1"/>
    <xf numFmtId="0" fontId="13" fillId="0" borderId="1"/>
    <xf numFmtId="0" fontId="20" fillId="0" borderId="1"/>
    <xf numFmtId="0" fontId="22" fillId="0" borderId="1"/>
    <xf numFmtId="0" fontId="20" fillId="0" borderId="1"/>
    <xf numFmtId="0" fontId="22" fillId="0" borderId="1"/>
    <xf numFmtId="0" fontId="1" fillId="0" borderId="1"/>
    <xf numFmtId="0" fontId="22" fillId="0" borderId="1"/>
    <xf numFmtId="0" fontId="22" fillId="0" borderId="1"/>
    <xf numFmtId="0" fontId="13" fillId="0" borderId="1"/>
    <xf numFmtId="0" fontId="1" fillId="0" borderId="1"/>
    <xf numFmtId="0" fontId="1" fillId="0" borderId="1"/>
    <xf numFmtId="0" fontId="22" fillId="0" borderId="1"/>
  </cellStyleXfs>
  <cellXfs count="834">
    <xf numFmtId="0" fontId="0" fillId="0" borderId="0" xfId="0" applyFont="1" applyAlignment="1"/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Font="1" applyAlignment="1"/>
    <xf numFmtId="0" fontId="10" fillId="0" borderId="0" xfId="0" applyFont="1" applyAlignment="1">
      <alignment horizontal="center" vertical="center" wrapText="1"/>
    </xf>
    <xf numFmtId="0" fontId="14" fillId="0" borderId="0" xfId="0" applyFont="1"/>
    <xf numFmtId="0" fontId="12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12" fillId="0" borderId="0" xfId="0" applyFont="1"/>
    <xf numFmtId="0" fontId="14" fillId="0" borderId="0" xfId="0" applyFont="1" applyAlignment="1">
      <alignment horizontal="left"/>
    </xf>
    <xf numFmtId="0" fontId="12" fillId="0" borderId="1" xfId="0" applyFont="1" applyBorder="1"/>
    <xf numFmtId="0" fontId="14" fillId="0" borderId="13" xfId="0" applyFont="1" applyBorder="1"/>
    <xf numFmtId="0" fontId="14" fillId="0" borderId="1" xfId="0" applyFont="1" applyBorder="1"/>
    <xf numFmtId="0" fontId="14" fillId="0" borderId="11" xfId="0" applyFont="1" applyBorder="1"/>
    <xf numFmtId="0" fontId="14" fillId="0" borderId="12" xfId="0" quotePrefix="1" applyFont="1" applyBorder="1" applyAlignment="1">
      <alignment horizontal="right"/>
    </xf>
    <xf numFmtId="2" fontId="12" fillId="0" borderId="12" xfId="0" applyNumberFormat="1" applyFont="1" applyBorder="1" applyAlignment="1">
      <alignment horizontal="right"/>
    </xf>
    <xf numFmtId="0" fontId="0" fillId="0" borderId="1" xfId="0" applyBorder="1"/>
    <xf numFmtId="0" fontId="11" fillId="0" borderId="1" xfId="0" applyFont="1" applyBorder="1" applyAlignment="1">
      <alignment vertical="center" wrapText="1"/>
    </xf>
    <xf numFmtId="0" fontId="3" fillId="0" borderId="0" xfId="0" applyFont="1"/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25" xfId="0" applyFont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12" xfId="0" applyFont="1" applyBorder="1" applyAlignment="1"/>
    <xf numFmtId="0" fontId="8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5" xfId="0" applyFont="1" applyBorder="1"/>
    <xf numFmtId="0" fontId="10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/>
    <xf numFmtId="0" fontId="6" fillId="0" borderId="5" xfId="0" applyFont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2" borderId="19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6" fillId="2" borderId="16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0" fillId="0" borderId="5" xfId="0" applyFont="1" applyBorder="1" applyAlignment="1"/>
    <xf numFmtId="0" fontId="6" fillId="2" borderId="1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3" fillId="0" borderId="5" xfId="2" applyFont="1" applyBorder="1" applyAlignment="1">
      <alignment vertical="center" wrapText="1"/>
    </xf>
    <xf numFmtId="0" fontId="3" fillId="0" borderId="5" xfId="2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/>
    <xf numFmtId="0" fontId="6" fillId="0" borderId="15" xfId="0" applyFont="1" applyBorder="1" applyAlignment="1">
      <alignment horizontal="center" vertical="center" wrapText="1"/>
    </xf>
    <xf numFmtId="0" fontId="3" fillId="0" borderId="15" xfId="2" applyFont="1" applyBorder="1" applyAlignment="1">
      <alignment vertical="center" wrapText="1"/>
    </xf>
    <xf numFmtId="0" fontId="3" fillId="0" borderId="15" xfId="2" applyFont="1" applyBorder="1" applyAlignment="1">
      <alignment horizontal="center" vertical="center"/>
    </xf>
    <xf numFmtId="0" fontId="3" fillId="0" borderId="15" xfId="2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0" borderId="16" xfId="2" applyFont="1" applyBorder="1" applyAlignment="1">
      <alignment horizontal="left" vertical="center" wrapText="1"/>
    </xf>
    <xf numFmtId="0" fontId="3" fillId="0" borderId="16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/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4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2" borderId="5" xfId="0" applyFont="1" applyFill="1" applyBorder="1"/>
    <xf numFmtId="0" fontId="3" fillId="0" borderId="5" xfId="0" applyFont="1" applyBorder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 indent="1"/>
    </xf>
    <xf numFmtId="0" fontId="9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6" fillId="2" borderId="17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2" borderId="5" xfId="1" applyFont="1" applyFill="1" applyBorder="1" applyAlignment="1">
      <alignment vertical="center"/>
    </xf>
    <xf numFmtId="0" fontId="6" fillId="0" borderId="5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6" fillId="0" borderId="15" xfId="1" applyFont="1" applyBorder="1" applyAlignment="1">
      <alignment horizontal="left" vertical="center" wrapText="1"/>
    </xf>
    <xf numFmtId="0" fontId="3" fillId="0" borderId="29" xfId="1" applyFont="1" applyBorder="1" applyAlignment="1">
      <alignment horizontal="left" vertical="center" wrapText="1"/>
    </xf>
    <xf numFmtId="0" fontId="6" fillId="2" borderId="5" xfId="1" applyFont="1" applyFill="1" applyBorder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6" fillId="0" borderId="15" xfId="0" applyFont="1" applyBorder="1" applyAlignment="1">
      <alignment wrapText="1"/>
    </xf>
    <xf numFmtId="0" fontId="6" fillId="4" borderId="15" xfId="0" applyFont="1" applyFill="1" applyBorder="1" applyAlignment="1">
      <alignment wrapText="1"/>
    </xf>
    <xf numFmtId="0" fontId="6" fillId="4" borderId="5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wrapText="1"/>
    </xf>
    <xf numFmtId="0" fontId="6" fillId="4" borderId="8" xfId="0" applyFont="1" applyFill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2" borderId="20" xfId="0" applyFont="1" applyFill="1" applyBorder="1" applyAlignment="1">
      <alignment wrapText="1"/>
    </xf>
    <xf numFmtId="0" fontId="6" fillId="2" borderId="15" xfId="0" applyFont="1" applyFill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30" xfId="0" applyFont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2" borderId="5" xfId="0" quotePrefix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18" fontId="3" fillId="0" borderId="5" xfId="0" quotePrefix="1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5" xfId="3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18" fontId="3" fillId="2" borderId="19" xfId="0" applyNumberFormat="1" applyFont="1" applyFill="1" applyBorder="1" applyAlignment="1">
      <alignment horizontal="center" vertical="center" wrapText="1"/>
    </xf>
    <xf numFmtId="18" fontId="3" fillId="0" borderId="5" xfId="0" applyNumberFormat="1" applyFont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justify" vertical="center" wrapText="1"/>
    </xf>
    <xf numFmtId="0" fontId="4" fillId="0" borderId="0" xfId="0" applyFont="1" applyAlignment="1"/>
    <xf numFmtId="0" fontId="15" fillId="0" borderId="0" xfId="0" applyFont="1" applyAlignment="1"/>
    <xf numFmtId="0" fontId="21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12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2" borderId="5" xfId="5" applyFont="1" applyFill="1" applyBorder="1" applyAlignment="1">
      <alignment wrapText="1"/>
    </xf>
    <xf numFmtId="0" fontId="6" fillId="2" borderId="5" xfId="7" applyFont="1" applyFill="1" applyBorder="1" applyAlignment="1">
      <alignment wrapText="1"/>
    </xf>
    <xf numFmtId="0" fontId="10" fillId="2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wrapText="1"/>
    </xf>
    <xf numFmtId="164" fontId="6" fillId="0" borderId="5" xfId="0" applyNumberFormat="1" applyFont="1" applyBorder="1" applyAlignment="1">
      <alignment vertical="center" wrapText="1"/>
    </xf>
    <xf numFmtId="0" fontId="6" fillId="2" borderId="5" xfId="6" applyFont="1" applyFill="1" applyBorder="1" applyAlignment="1">
      <alignment horizontal="left" vertical="center" wrapText="1"/>
    </xf>
    <xf numFmtId="0" fontId="6" fillId="0" borderId="5" xfId="0" quotePrefix="1" applyFont="1" applyBorder="1" applyAlignment="1">
      <alignment horizontal="center" vertical="center"/>
    </xf>
    <xf numFmtId="0" fontId="10" fillId="2" borderId="5" xfId="10" applyFont="1" applyFill="1" applyBorder="1" applyAlignment="1">
      <alignment vertical="center"/>
    </xf>
    <xf numFmtId="0" fontId="3" fillId="2" borderId="5" xfId="9" applyFont="1" applyFill="1" applyBorder="1" applyAlignment="1">
      <alignment horizontal="center" vertical="center"/>
    </xf>
    <xf numFmtId="0" fontId="3" fillId="2" borderId="5" xfId="10" applyFont="1" applyFill="1" applyBorder="1" applyAlignment="1">
      <alignment horizontal="center" vertical="center"/>
    </xf>
    <xf numFmtId="0" fontId="10" fillId="2" borderId="5" xfId="8" applyFont="1" applyFill="1" applyBorder="1" applyAlignment="1">
      <alignment vertical="center"/>
    </xf>
    <xf numFmtId="0" fontId="3" fillId="2" borderId="5" xfId="8" applyFont="1" applyFill="1" applyBorder="1" applyAlignment="1">
      <alignment horizontal="center" vertical="center"/>
    </xf>
    <xf numFmtId="0" fontId="10" fillId="2" borderId="5" xfId="8" applyFont="1" applyFill="1" applyBorder="1" applyAlignment="1">
      <alignment horizontal="center" vertical="center"/>
    </xf>
    <xf numFmtId="0" fontId="6" fillId="2" borderId="5" xfId="8" applyFont="1" applyFill="1" applyBorder="1" applyAlignment="1">
      <alignment vertical="center"/>
    </xf>
    <xf numFmtId="0" fontId="3" fillId="2" borderId="5" xfId="9" applyFont="1" applyFill="1" applyBorder="1" applyAlignment="1">
      <alignment horizontal="center"/>
    </xf>
    <xf numFmtId="0" fontId="3" fillId="2" borderId="5" xfId="10" applyFont="1" applyFill="1" applyBorder="1" applyAlignment="1">
      <alignment horizontal="left"/>
    </xf>
    <xf numFmtId="0" fontId="3" fillId="2" borderId="1" xfId="9" applyFont="1" applyFill="1" applyAlignment="1">
      <alignment horizontal="center"/>
    </xf>
    <xf numFmtId="0" fontId="3" fillId="2" borderId="1" xfId="10" applyFont="1" applyFill="1" applyAlignment="1">
      <alignment horizontal="left"/>
    </xf>
    <xf numFmtId="0" fontId="3" fillId="2" borderId="1" xfId="10" applyFont="1" applyFill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3" fillId="2" borderId="5" xfId="10" applyFont="1" applyFill="1" applyBorder="1" applyAlignment="1">
      <alignment vertical="center"/>
    </xf>
    <xf numFmtId="0" fontId="3" fillId="2" borderId="1" xfId="10" applyFont="1" applyFill="1" applyAlignment="1">
      <alignment vertical="center"/>
    </xf>
    <xf numFmtId="0" fontId="3" fillId="2" borderId="5" xfId="11" quotePrefix="1" applyFont="1" applyFill="1" applyBorder="1" applyAlignment="1">
      <alignment horizontal="center" vertical="center" wrapText="1"/>
    </xf>
    <xf numFmtId="0" fontId="3" fillId="2" borderId="1" xfId="11" quotePrefix="1" applyFont="1" applyFill="1" applyAlignment="1">
      <alignment horizontal="center" vertical="center" wrapText="1"/>
    </xf>
    <xf numFmtId="0" fontId="3" fillId="2" borderId="5" xfId="8" applyFont="1" applyFill="1" applyBorder="1" applyAlignment="1">
      <alignment horizontal="center"/>
    </xf>
    <xf numFmtId="0" fontId="3" fillId="2" borderId="5" xfId="8" applyFont="1" applyFill="1" applyBorder="1" applyAlignment="1">
      <alignment vertical="center"/>
    </xf>
    <xf numFmtId="0" fontId="3" fillId="2" borderId="5" xfId="8" applyFont="1" applyFill="1" applyBorder="1"/>
    <xf numFmtId="0" fontId="3" fillId="2" borderId="5" xfId="10" applyFont="1" applyFill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6" fillId="0" borderId="0" xfId="0" applyFont="1" applyFill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9" fontId="6" fillId="0" borderId="0" xfId="0" applyNumberFormat="1" applyFont="1" applyFill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3" fillId="0" borderId="0" xfId="0" applyFont="1" applyFill="1" applyAlignment="1">
      <alignment wrapText="1"/>
    </xf>
    <xf numFmtId="0" fontId="3" fillId="0" borderId="5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/>
    <xf numFmtId="0" fontId="3" fillId="0" borderId="5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0" fillId="0" borderId="5" xfId="0" applyFont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right" vertical="center"/>
    </xf>
    <xf numFmtId="1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8" fillId="5" borderId="14" xfId="0" applyNumberFormat="1" applyFont="1" applyFill="1" applyBorder="1" applyAlignment="1">
      <alignment horizontal="center" vertical="center"/>
    </xf>
    <xf numFmtId="0" fontId="8" fillId="3" borderId="14" xfId="0" applyNumberFormat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7" fillId="2" borderId="1" xfId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1" xfId="1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6" fillId="2" borderId="1" xfId="1" applyFont="1" applyFill="1" applyAlignment="1">
      <alignment horizontal="left"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6" fillId="2" borderId="5" xfId="3" applyFont="1" applyFill="1" applyBorder="1" applyAlignment="1">
      <alignment horizontal="left" vertical="center" wrapText="1"/>
    </xf>
    <xf numFmtId="0" fontId="7" fillId="2" borderId="5" xfId="3" applyFont="1" applyFill="1" applyBorder="1" applyAlignment="1">
      <alignment horizontal="center" vertical="center"/>
    </xf>
    <xf numFmtId="0" fontId="6" fillId="2" borderId="5" xfId="1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left" vertical="center"/>
    </xf>
    <xf numFmtId="0" fontId="6" fillId="2" borderId="5" xfId="12" applyFont="1" applyFill="1" applyBorder="1" applyAlignment="1">
      <alignment horizontal="center" vertical="center"/>
    </xf>
    <xf numFmtId="0" fontId="6" fillId="2" borderId="5" xfId="13" applyFont="1" applyFill="1" applyBorder="1" applyAlignment="1">
      <alignment vertical="center"/>
    </xf>
    <xf numFmtId="0" fontId="6" fillId="2" borderId="5" xfId="13" applyFont="1" applyFill="1" applyBorder="1" applyAlignment="1">
      <alignment vertical="center" wrapText="1"/>
    </xf>
    <xf numFmtId="0" fontId="6" fillId="2" borderId="5" xfId="3" applyFont="1" applyFill="1" applyBorder="1" applyAlignment="1">
      <alignment horizontal="center" vertical="center"/>
    </xf>
    <xf numFmtId="0" fontId="6" fillId="2" borderId="5" xfId="13" applyFont="1" applyFill="1" applyBorder="1" applyAlignment="1">
      <alignment vertical="top" wrapText="1"/>
    </xf>
    <xf numFmtId="0" fontId="6" fillId="2" borderId="5" xfId="12" applyFont="1" applyFill="1" applyBorder="1" applyAlignment="1">
      <alignment horizontal="justify" vertical="center" wrapText="1"/>
    </xf>
    <xf numFmtId="0" fontId="6" fillId="2" borderId="5" xfId="1" applyFont="1" applyFill="1" applyBorder="1" applyAlignment="1">
      <alignment wrapText="1"/>
    </xf>
    <xf numFmtId="0" fontId="6" fillId="2" borderId="5" xfId="13" applyFont="1" applyFill="1" applyBorder="1" applyAlignment="1">
      <alignment horizontal="left" wrapText="1"/>
    </xf>
    <xf numFmtId="0" fontId="6" fillId="2" borderId="5" xfId="14" applyFont="1" applyFill="1" applyBorder="1" applyAlignment="1">
      <alignment horizontal="center" vertical="center"/>
    </xf>
    <xf numFmtId="0" fontId="6" fillId="2" borderId="5" xfId="12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vertical="top" wrapText="1"/>
    </xf>
    <xf numFmtId="0" fontId="6" fillId="2" borderId="5" xfId="14" applyFont="1" applyFill="1" applyBorder="1" applyAlignment="1">
      <alignment horizontal="left" vertical="center" wrapText="1"/>
    </xf>
    <xf numFmtId="0" fontId="6" fillId="2" borderId="5" xfId="3" applyFont="1" applyFill="1" applyBorder="1" applyAlignment="1">
      <alignment vertical="center" wrapText="1"/>
    </xf>
    <xf numFmtId="0" fontId="6" fillId="2" borderId="1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left" vertical="center" wrapText="1"/>
    </xf>
    <xf numFmtId="0" fontId="3" fillId="0" borderId="5" xfId="14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6" fillId="0" borderId="5" xfId="0" applyFont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6" fillId="0" borderId="5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vertical="top"/>
    </xf>
    <xf numFmtId="0" fontId="24" fillId="2" borderId="5" xfId="8" applyFont="1" applyFill="1" applyBorder="1" applyAlignment="1">
      <alignment vertical="center"/>
    </xf>
    <xf numFmtId="0" fontId="24" fillId="2" borderId="5" xfId="10" applyFont="1" applyFill="1" applyBorder="1" applyAlignment="1">
      <alignment vertical="center"/>
    </xf>
    <xf numFmtId="0" fontId="24" fillId="2" borderId="5" xfId="10" applyFont="1" applyFill="1" applyBorder="1" applyAlignment="1">
      <alignment horizontal="left"/>
    </xf>
    <xf numFmtId="0" fontId="24" fillId="2" borderId="5" xfId="8" applyFont="1" applyFill="1" applyBorder="1"/>
    <xf numFmtId="0" fontId="4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0" fontId="6" fillId="2" borderId="5" xfId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top" wrapText="1"/>
    </xf>
    <xf numFmtId="0" fontId="0" fillId="0" borderId="0" xfId="0" applyFont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6" fillId="0" borderId="16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12" fillId="0" borderId="5" xfId="0" applyFont="1" applyFill="1" applyBorder="1" applyAlignment="1">
      <alignment horizontal="center" vertical="center"/>
    </xf>
    <xf numFmtId="0" fontId="12" fillId="0" borderId="4" xfId="0" applyFont="1" applyFill="1" applyBorder="1"/>
    <xf numFmtId="0" fontId="12" fillId="0" borderId="14" xfId="0" applyFont="1" applyFill="1" applyBorder="1"/>
    <xf numFmtId="0" fontId="12" fillId="0" borderId="10" xfId="0" applyFont="1" applyFill="1" applyBorder="1"/>
    <xf numFmtId="0" fontId="0" fillId="0" borderId="0" xfId="0" applyFill="1"/>
    <xf numFmtId="0" fontId="15" fillId="0" borderId="12" xfId="0" applyFont="1" applyFill="1" applyBorder="1" applyAlignment="1"/>
    <xf numFmtId="0" fontId="11" fillId="0" borderId="1" xfId="0" applyFont="1" applyFill="1" applyBorder="1" applyAlignment="1">
      <alignment vertical="center" wrapText="1"/>
    </xf>
    <xf numFmtId="0" fontId="0" fillId="0" borderId="1" xfId="0" applyFill="1" applyBorder="1"/>
    <xf numFmtId="1" fontId="4" fillId="0" borderId="17" xfId="0" applyNumberFormat="1" applyFont="1" applyBorder="1" applyAlignment="1">
      <alignment vertical="center"/>
    </xf>
    <xf numFmtId="1" fontId="4" fillId="0" borderId="18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11" fillId="0" borderId="0" xfId="0" applyFont="1" applyAlignment="1">
      <alignment wrapText="1"/>
    </xf>
    <xf numFmtId="0" fontId="11" fillId="0" borderId="0" xfId="0" applyFont="1" applyAlignment="1"/>
    <xf numFmtId="0" fontId="0" fillId="0" borderId="0" xfId="0" applyFont="1" applyFill="1" applyAlignment="1"/>
    <xf numFmtId="0" fontId="10" fillId="0" borderId="5" xfId="0" applyFont="1" applyFill="1" applyBorder="1" applyAlignment="1">
      <alignment horizontal="justify" vertical="center"/>
    </xf>
    <xf numFmtId="0" fontId="10" fillId="0" borderId="5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4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wrapText="1"/>
    </xf>
    <xf numFmtId="0" fontId="3" fillId="0" borderId="5" xfId="0" applyFont="1" applyFill="1" applyBorder="1"/>
    <xf numFmtId="0" fontId="3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/>
    </xf>
    <xf numFmtId="0" fontId="8" fillId="6" borderId="14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2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15" fillId="0" borderId="12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8" fillId="7" borderId="14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left" vertical="center"/>
    </xf>
    <xf numFmtId="0" fontId="26" fillId="0" borderId="6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8" borderId="5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vertical="center" wrapText="1"/>
    </xf>
    <xf numFmtId="0" fontId="3" fillId="8" borderId="5" xfId="2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8" borderId="15" xfId="0" applyFont="1" applyFill="1" applyBorder="1" applyAlignment="1">
      <alignment horizontal="center" vertical="center"/>
    </xf>
    <xf numFmtId="0" fontId="0" fillId="8" borderId="5" xfId="0" applyFont="1" applyFill="1" applyBorder="1" applyAlignment="1">
      <alignment horizontal="center"/>
    </xf>
    <xf numFmtId="0" fontId="8" fillId="0" borderId="2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17" fillId="0" borderId="1" xfId="1" applyFont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center" wrapText="1"/>
    </xf>
    <xf numFmtId="0" fontId="11" fillId="0" borderId="4" xfId="0" quotePrefix="1" applyFont="1" applyBorder="1" applyAlignment="1">
      <alignment horizontal="left" vertical="center" wrapText="1"/>
    </xf>
    <xf numFmtId="0" fontId="11" fillId="0" borderId="11" xfId="0" quotePrefix="1" applyFont="1" applyBorder="1" applyAlignment="1">
      <alignment horizontal="left" vertical="center" wrapText="1"/>
    </xf>
    <xf numFmtId="0" fontId="11" fillId="0" borderId="12" xfId="0" quotePrefix="1" applyFont="1" applyBorder="1" applyAlignment="1">
      <alignment horizontal="left" vertical="center" wrapText="1"/>
    </xf>
    <xf numFmtId="0" fontId="11" fillId="0" borderId="10" xfId="0" quotePrefix="1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0" fontId="4" fillId="9" borderId="29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/>
    </xf>
    <xf numFmtId="0" fontId="4" fillId="9" borderId="26" xfId="0" applyFont="1" applyFill="1" applyBorder="1" applyAlignment="1">
      <alignment horizontal="center" vertical="center"/>
    </xf>
    <xf numFmtId="0" fontId="4" fillId="9" borderId="30" xfId="0" applyFont="1" applyFill="1" applyBorder="1" applyAlignment="1">
      <alignment horizontal="center" vertical="center"/>
    </xf>
    <xf numFmtId="0" fontId="4" fillId="9" borderId="22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27" fillId="9" borderId="17" xfId="0" applyFont="1" applyFill="1" applyBorder="1" applyAlignment="1">
      <alignment horizontal="center" vertical="center"/>
    </xf>
    <xf numFmtId="0" fontId="27" fillId="9" borderId="29" xfId="0" applyFont="1" applyFill="1" applyBorder="1" applyAlignment="1">
      <alignment horizontal="center" vertical="center"/>
    </xf>
    <xf numFmtId="0" fontId="27" fillId="9" borderId="20" xfId="0" applyFont="1" applyFill="1" applyBorder="1" applyAlignment="1">
      <alignment horizontal="center" vertical="center"/>
    </xf>
    <xf numFmtId="0" fontId="27" fillId="9" borderId="18" xfId="0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/>
    </xf>
    <xf numFmtId="0" fontId="27" fillId="9" borderId="21" xfId="0" applyFont="1" applyFill="1" applyBorder="1" applyAlignment="1">
      <alignment horizontal="center" vertical="center"/>
    </xf>
    <xf numFmtId="0" fontId="27" fillId="9" borderId="26" xfId="0" applyFont="1" applyFill="1" applyBorder="1" applyAlignment="1">
      <alignment horizontal="center" vertical="center"/>
    </xf>
    <xf numFmtId="0" fontId="27" fillId="9" borderId="30" xfId="0" applyFont="1" applyFill="1" applyBorder="1" applyAlignment="1">
      <alignment horizontal="center" vertical="center"/>
    </xf>
    <xf numFmtId="0" fontId="27" fillId="9" borderId="22" xfId="0" applyFont="1" applyFill="1" applyBorder="1" applyAlignment="1">
      <alignment horizontal="center" vertical="center"/>
    </xf>
    <xf numFmtId="0" fontId="3" fillId="9" borderId="29" xfId="0" applyFont="1" applyFill="1" applyBorder="1" applyAlignment="1">
      <alignment horizontal="center" vertical="center"/>
    </xf>
    <xf numFmtId="0" fontId="3" fillId="9" borderId="20" xfId="0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9" borderId="26" xfId="0" applyFont="1" applyFill="1" applyBorder="1" applyAlignment="1">
      <alignment horizontal="center" vertical="center"/>
    </xf>
    <xf numFmtId="0" fontId="3" fillId="9" borderId="30" xfId="0" applyFont="1" applyFill="1" applyBorder="1" applyAlignment="1">
      <alignment horizontal="center" vertical="center"/>
    </xf>
    <xf numFmtId="0" fontId="3" fillId="9" borderId="22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 wrapText="1"/>
    </xf>
    <xf numFmtId="0" fontId="7" fillId="9" borderId="29" xfId="0" applyFont="1" applyFill="1" applyBorder="1" applyAlignment="1">
      <alignment horizontal="center" vertical="center" wrapText="1"/>
    </xf>
    <xf numFmtId="0" fontId="7" fillId="9" borderId="20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21" xfId="0" applyFont="1" applyFill="1" applyBorder="1" applyAlignment="1">
      <alignment horizontal="center" vertical="center" wrapText="1"/>
    </xf>
    <xf numFmtId="0" fontId="7" fillId="9" borderId="26" xfId="0" applyFont="1" applyFill="1" applyBorder="1" applyAlignment="1">
      <alignment horizontal="center" vertical="center" wrapText="1"/>
    </xf>
    <xf numFmtId="0" fontId="7" fillId="9" borderId="30" xfId="0" applyFont="1" applyFill="1" applyBorder="1" applyAlignment="1">
      <alignment horizontal="center" vertical="center" wrapText="1"/>
    </xf>
    <xf numFmtId="0" fontId="7" fillId="9" borderId="22" xfId="0" applyFont="1" applyFill="1" applyBorder="1" applyAlignment="1">
      <alignment horizontal="center" vertical="center" wrapText="1"/>
    </xf>
    <xf numFmtId="0" fontId="3" fillId="0" borderId="15" xfId="2" applyFont="1" applyBorder="1" applyAlignment="1">
      <alignment horizontal="left" vertical="center" wrapText="1"/>
    </xf>
    <xf numFmtId="0" fontId="3" fillId="0" borderId="19" xfId="2" applyFont="1" applyBorder="1" applyAlignment="1">
      <alignment horizontal="left" vertical="center" wrapText="1"/>
    </xf>
    <xf numFmtId="0" fontId="3" fillId="0" borderId="16" xfId="2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 wrapText="1"/>
    </xf>
    <xf numFmtId="0" fontId="3" fillId="8" borderId="15" xfId="2" applyFont="1" applyFill="1" applyBorder="1" applyAlignment="1">
      <alignment horizontal="center" vertical="center" wrapText="1"/>
    </xf>
    <xf numFmtId="0" fontId="3" fillId="8" borderId="19" xfId="2" applyFont="1" applyFill="1" applyBorder="1" applyAlignment="1">
      <alignment horizontal="center" vertical="center" wrapText="1"/>
    </xf>
    <xf numFmtId="0" fontId="3" fillId="8" borderId="16" xfId="2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0" fontId="3" fillId="0" borderId="19" xfId="2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5" xfId="2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 indent="3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center" wrapText="1" indent="3"/>
    </xf>
    <xf numFmtId="0" fontId="9" fillId="0" borderId="16" xfId="0" applyFont="1" applyFill="1" applyBorder="1" applyAlignment="1">
      <alignment horizontal="left" vertical="center" wrapText="1" indent="3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7" fillId="0" borderId="1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5" xfId="1" applyFont="1" applyBorder="1" applyAlignment="1">
      <alignment horizontal="left" vertical="center" wrapText="1"/>
    </xf>
    <xf numFmtId="0" fontId="6" fillId="0" borderId="16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left" vertical="center" wrapText="1"/>
    </xf>
    <xf numFmtId="0" fontId="6" fillId="2" borderId="19" xfId="1" applyFont="1" applyFill="1" applyBorder="1" applyAlignment="1">
      <alignment horizontal="left" vertical="center" wrapText="1"/>
    </xf>
    <xf numFmtId="0" fontId="6" fillId="2" borderId="16" xfId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left" vertical="center" wrapText="1"/>
    </xf>
    <xf numFmtId="0" fontId="3" fillId="2" borderId="19" xfId="1" applyFont="1" applyFill="1" applyBorder="1" applyAlignment="1">
      <alignment horizontal="left" vertical="center" wrapText="1"/>
    </xf>
    <xf numFmtId="0" fontId="3" fillId="0" borderId="15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6" fillId="0" borderId="15" xfId="3" applyFont="1" applyBorder="1" applyAlignment="1">
      <alignment horizontal="left" vertical="center" wrapText="1"/>
    </xf>
    <xf numFmtId="0" fontId="6" fillId="0" borderId="19" xfId="3" applyFont="1" applyBorder="1" applyAlignment="1">
      <alignment horizontal="left" vertical="center" wrapText="1"/>
    </xf>
    <xf numFmtId="0" fontId="6" fillId="0" borderId="16" xfId="3" applyFont="1" applyBorder="1" applyAlignment="1">
      <alignment horizontal="left" vertical="center" wrapText="1"/>
    </xf>
    <xf numFmtId="0" fontId="3" fillId="0" borderId="16" xfId="1" applyFont="1" applyBorder="1" applyAlignment="1">
      <alignment horizontal="center" vertical="center"/>
    </xf>
    <xf numFmtId="0" fontId="3" fillId="0" borderId="15" xfId="1" applyFont="1" applyBorder="1" applyAlignment="1">
      <alignment horizontal="left" vertical="center" wrapText="1"/>
    </xf>
    <xf numFmtId="0" fontId="3" fillId="0" borderId="16" xfId="1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9" xfId="1" applyFont="1" applyBorder="1" applyAlignment="1">
      <alignment horizontal="left" vertical="center" wrapText="1"/>
    </xf>
    <xf numFmtId="0" fontId="6" fillId="0" borderId="29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5" xfId="3" applyFont="1" applyBorder="1" applyAlignment="1">
      <alignment horizontal="left" vertical="center" wrapText="1"/>
    </xf>
    <xf numFmtId="0" fontId="4" fillId="0" borderId="1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26" fillId="9" borderId="15" xfId="0" applyFont="1" applyFill="1" applyBorder="1" applyAlignment="1">
      <alignment horizontal="center" vertical="center"/>
    </xf>
    <xf numFmtId="0" fontId="26" fillId="9" borderId="16" xfId="0" applyFont="1" applyFill="1" applyBorder="1" applyAlignment="1">
      <alignment horizontal="center" vertical="center"/>
    </xf>
    <xf numFmtId="0" fontId="26" fillId="8" borderId="15" xfId="0" applyFont="1" applyFill="1" applyBorder="1" applyAlignment="1">
      <alignment horizontal="center" vertical="center"/>
    </xf>
    <xf numFmtId="0" fontId="26" fillId="8" borderId="16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9" borderId="1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5" xfId="8" applyFont="1" applyFill="1" applyBorder="1" applyAlignment="1">
      <alignment horizontal="center" vertical="center"/>
    </xf>
    <xf numFmtId="0" fontId="3" fillId="2" borderId="5" xfId="11" quotePrefix="1" applyFont="1" applyFill="1" applyBorder="1" applyAlignment="1">
      <alignment horizontal="center" vertical="center" wrapText="1"/>
    </xf>
    <xf numFmtId="0" fontId="4" fillId="0" borderId="5" xfId="8" applyFont="1" applyFill="1" applyBorder="1" applyAlignment="1">
      <alignment horizontal="center" vertical="center" wrapText="1"/>
    </xf>
    <xf numFmtId="0" fontId="3" fillId="2" borderId="5" xfId="8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vertical="center" wrapText="1"/>
    </xf>
    <xf numFmtId="0" fontId="6" fillId="2" borderId="5" xfId="1" applyFont="1" applyFill="1" applyBorder="1" applyAlignment="1">
      <alignment vertical="center" wrapText="1"/>
    </xf>
    <xf numFmtId="0" fontId="6" fillId="2" borderId="5" xfId="1" applyFont="1" applyFill="1" applyBorder="1" applyAlignment="1">
      <alignment horizontal="left" vertical="top" wrapText="1"/>
    </xf>
    <xf numFmtId="0" fontId="6" fillId="2" borderId="5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left" vertical="center"/>
    </xf>
    <xf numFmtId="0" fontId="6" fillId="2" borderId="5" xfId="3" applyFont="1" applyFill="1" applyBorder="1" applyAlignment="1">
      <alignment vertical="center" wrapText="1"/>
    </xf>
    <xf numFmtId="0" fontId="6" fillId="2" borderId="5" xfId="13" applyFont="1" applyFill="1" applyBorder="1" applyAlignment="1">
      <alignment horizontal="center" vertical="center"/>
    </xf>
    <xf numFmtId="0" fontId="6" fillId="2" borderId="5" xfId="13" applyFont="1" applyFill="1" applyBorder="1" applyAlignment="1">
      <alignment horizontal="left" vertical="center" wrapText="1"/>
    </xf>
    <xf numFmtId="0" fontId="7" fillId="2" borderId="5" xfId="3" applyFont="1" applyFill="1" applyBorder="1" applyAlignment="1">
      <alignment horizontal="center" vertical="center"/>
    </xf>
    <xf numFmtId="0" fontId="6" fillId="2" borderId="5" xfId="14" applyFont="1" applyFill="1" applyBorder="1" applyAlignment="1">
      <alignment horizontal="left" vertical="center" wrapText="1"/>
    </xf>
    <xf numFmtId="0" fontId="7" fillId="2" borderId="15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/>
    </xf>
    <xf numFmtId="0" fontId="3" fillId="8" borderId="16" xfId="0" applyFont="1" applyFill="1" applyBorder="1" applyAlignment="1">
      <alignment horizontal="center"/>
    </xf>
  </cellXfs>
  <cellStyles count="15">
    <cellStyle name="Normal" xfId="0" builtinId="0"/>
    <cellStyle name="Normal 10 2" xfId="8"/>
    <cellStyle name="Normal 11" xfId="4"/>
    <cellStyle name="Normal 14" xfId="9"/>
    <cellStyle name="Normal 2" xfId="2"/>
    <cellStyle name="Normal 2 2" xfId="1"/>
    <cellStyle name="Normal 2 2 2" xfId="10"/>
    <cellStyle name="Normal 2 8" xfId="6"/>
    <cellStyle name="Normal 3" xfId="5"/>
    <cellStyle name="Normal 3 2" xfId="13"/>
    <cellStyle name="Normal 4" xfId="3"/>
    <cellStyle name="Normal 4 2" xfId="14"/>
    <cellStyle name="Normal 5" xfId="7"/>
    <cellStyle name="Normal 5 2" xfId="12"/>
    <cellStyle name="Normal 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Arial Narrow" panose="020B0606020202030204" pitchFamily="34" charset="0"/>
              </a:rPr>
              <a:t>MONITORING PENGGUNAAN</a:t>
            </a:r>
            <a:r>
              <a:rPr lang="en-US" b="1" baseline="0">
                <a:latin typeface="Arial Narrow" panose="020B0606020202030204" pitchFamily="34" charset="0"/>
              </a:rPr>
              <a:t> SOLLETA</a:t>
            </a:r>
          </a:p>
          <a:p>
            <a:pPr>
              <a:defRPr/>
            </a:pPr>
            <a:r>
              <a:rPr lang="en-US" b="1" baseline="0">
                <a:latin typeface="Arial Narrow" panose="020B0606020202030204" pitchFamily="34" charset="0"/>
              </a:rPr>
              <a:t>POLTEKKES KEMENKES SURAKARTA</a:t>
            </a:r>
          </a:p>
          <a:p>
            <a:pPr>
              <a:defRPr/>
            </a:pPr>
            <a:r>
              <a:rPr lang="en-US" b="1" baseline="0">
                <a:latin typeface="Arial Narrow" panose="020B0606020202030204" pitchFamily="34" charset="0"/>
              </a:rPr>
              <a:t>SEMESTER GANJIL TAHUN AKADEMIK 2021/2022</a:t>
            </a:r>
          </a:p>
          <a:p>
            <a:pPr>
              <a:defRPr/>
            </a:pPr>
            <a:r>
              <a:rPr lang="en-US" b="1" baseline="0">
                <a:latin typeface="Arial Narrow" panose="020B0606020202030204" pitchFamily="34" charset="0"/>
              </a:rPr>
              <a:t>TRIWULAN IV (JULI S/D DESEMBER) TAHUN 2021</a:t>
            </a:r>
            <a:endParaRPr lang="en-US" b="1">
              <a:latin typeface="Arial Narrow" panose="020B060602020203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REKAP!$J$8:$J$30</c:f>
              <c:strCache>
                <c:ptCount val="23"/>
                <c:pt idx="0">
                  <c:v>D-III KEP</c:v>
                </c:pt>
                <c:pt idx="1">
                  <c:v>D-IV KEP</c:v>
                </c:pt>
                <c:pt idx="2">
                  <c:v>NERS</c:v>
                </c:pt>
                <c:pt idx="3">
                  <c:v>D-III TW</c:v>
                </c:pt>
                <c:pt idx="4">
                  <c:v>D-IV TW</c:v>
                </c:pt>
                <c:pt idx="5">
                  <c:v>D-III AKP</c:v>
                </c:pt>
                <c:pt idx="6">
                  <c:v>D-IV AKP</c:v>
                </c:pt>
                <c:pt idx="7">
                  <c:v>D-III FT</c:v>
                </c:pt>
                <c:pt idx="8">
                  <c:v>D-IV FT REG</c:v>
                </c:pt>
                <c:pt idx="9">
                  <c:v>D-IV FT AJ</c:v>
                </c:pt>
                <c:pt idx="10">
                  <c:v>PROF FT</c:v>
                </c:pt>
                <c:pt idx="11">
                  <c:v>D-III OP</c:v>
                </c:pt>
                <c:pt idx="12">
                  <c:v>D-IV OP</c:v>
                </c:pt>
                <c:pt idx="13">
                  <c:v>D-III OT</c:v>
                </c:pt>
                <c:pt idx="14">
                  <c:v>D-IV OT REG</c:v>
                </c:pt>
                <c:pt idx="15">
                  <c:v>D-IV OT AJ</c:v>
                </c:pt>
                <c:pt idx="16">
                  <c:v>D-III KEB</c:v>
                </c:pt>
                <c:pt idx="17">
                  <c:v>D-IV KEB REG</c:v>
                </c:pt>
                <c:pt idx="18">
                  <c:v>D-IV KEB AJ</c:v>
                </c:pt>
                <c:pt idx="19">
                  <c:v>PROF KEB</c:v>
                </c:pt>
                <c:pt idx="20">
                  <c:v>D-III ANAF</c:v>
                </c:pt>
                <c:pt idx="21">
                  <c:v>D-III FARM</c:v>
                </c:pt>
                <c:pt idx="22">
                  <c:v>D-III JAMU</c:v>
                </c:pt>
              </c:strCache>
            </c:strRef>
          </c:cat>
          <c:val>
            <c:numRef>
              <c:f>REKAP!$K$8:$K$30</c:f>
              <c:numCache>
                <c:formatCode>General</c:formatCode>
                <c:ptCount val="23"/>
                <c:pt idx="0">
                  <c:v>100</c:v>
                </c:pt>
                <c:pt idx="1">
                  <c:v>85</c:v>
                </c:pt>
                <c:pt idx="2">
                  <c:v>100</c:v>
                </c:pt>
                <c:pt idx="3">
                  <c:v>100</c:v>
                </c:pt>
                <c:pt idx="4">
                  <c:v>96</c:v>
                </c:pt>
                <c:pt idx="5">
                  <c:v>92</c:v>
                </c:pt>
                <c:pt idx="6">
                  <c:v>93</c:v>
                </c:pt>
                <c:pt idx="7">
                  <c:v>92</c:v>
                </c:pt>
                <c:pt idx="8">
                  <c:v>72</c:v>
                </c:pt>
                <c:pt idx="9">
                  <c:v>75</c:v>
                </c:pt>
                <c:pt idx="10">
                  <c:v>53</c:v>
                </c:pt>
                <c:pt idx="11">
                  <c:v>64</c:v>
                </c:pt>
                <c:pt idx="12">
                  <c:v>45</c:v>
                </c:pt>
                <c:pt idx="13">
                  <c:v>52</c:v>
                </c:pt>
                <c:pt idx="14">
                  <c:v>52</c:v>
                </c:pt>
                <c:pt idx="15">
                  <c:v>63</c:v>
                </c:pt>
                <c:pt idx="16">
                  <c:v>58</c:v>
                </c:pt>
                <c:pt idx="17">
                  <c:v>45</c:v>
                </c:pt>
                <c:pt idx="18">
                  <c:v>55</c:v>
                </c:pt>
                <c:pt idx="19">
                  <c:v>13</c:v>
                </c:pt>
                <c:pt idx="20">
                  <c:v>92</c:v>
                </c:pt>
                <c:pt idx="21">
                  <c:v>100</c:v>
                </c:pt>
                <c:pt idx="2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D-486C-A2DA-809E47387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box"/>
        <c:axId val="226570624"/>
        <c:axId val="226572160"/>
        <c:axId val="0"/>
      </c:bar3DChart>
      <c:catAx>
        <c:axId val="22657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572160"/>
        <c:crosses val="autoZero"/>
        <c:auto val="1"/>
        <c:lblAlgn val="ctr"/>
        <c:lblOffset val="100"/>
        <c:noMultiLvlLbl val="0"/>
      </c:catAx>
      <c:valAx>
        <c:axId val="2265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Persentase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5706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36</xdr:row>
      <xdr:rowOff>158750</xdr:rowOff>
    </xdr:from>
    <xdr:to>
      <xdr:col>7</xdr:col>
      <xdr:colOff>266700</xdr:colOff>
      <xdr:row>58</xdr:row>
      <xdr:rowOff>6349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4505E61-A465-45DB-938D-C8DCB55D5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70"/>
  <sheetViews>
    <sheetView tabSelected="1" topLeftCell="A52" zoomScaleNormal="100" workbookViewId="0">
      <selection activeCell="I61" sqref="I61"/>
    </sheetView>
  </sheetViews>
  <sheetFormatPr defaultRowHeight="14.25" x14ac:dyDescent="0.2"/>
  <cols>
    <col min="1" max="1" width="5.5" style="1" customWidth="1"/>
    <col min="2" max="2" width="28.5" style="1" customWidth="1"/>
    <col min="3" max="3" width="12.5" style="474" customWidth="1"/>
    <col min="4" max="4" width="12.5" style="1" customWidth="1"/>
    <col min="5" max="5" width="8.875" style="423" customWidth="1"/>
    <col min="6" max="6" width="8.875" style="1" customWidth="1"/>
    <col min="7" max="8" width="5.75" style="260" customWidth="1"/>
    <col min="9" max="9" width="8" style="1" customWidth="1"/>
    <col min="10" max="10" width="10.875" style="1" bestFit="1" customWidth="1"/>
    <col min="11" max="11" width="9" style="260"/>
    <col min="12" max="16384" width="9" style="1"/>
  </cols>
  <sheetData>
    <row r="1" spans="1:11" ht="17.25" x14ac:dyDescent="0.3">
      <c r="A1" s="540" t="s">
        <v>297</v>
      </c>
      <c r="B1" s="540"/>
      <c r="C1" s="540"/>
      <c r="D1" s="540"/>
      <c r="E1" s="540"/>
      <c r="F1" s="540"/>
      <c r="G1" s="540"/>
      <c r="H1" s="540"/>
    </row>
    <row r="2" spans="1:11" ht="17.25" x14ac:dyDescent="0.2">
      <c r="A2" s="541" t="s">
        <v>338</v>
      </c>
      <c r="B2" s="541"/>
      <c r="C2" s="541"/>
      <c r="D2" s="541"/>
      <c r="E2" s="541"/>
      <c r="F2" s="541"/>
      <c r="G2" s="541"/>
      <c r="H2" s="541"/>
    </row>
    <row r="3" spans="1:11" ht="17.25" x14ac:dyDescent="0.2">
      <c r="A3" s="541" t="s">
        <v>339</v>
      </c>
      <c r="B3" s="541"/>
      <c r="C3" s="541"/>
      <c r="D3" s="541"/>
      <c r="E3" s="541"/>
      <c r="F3" s="541"/>
      <c r="G3" s="541"/>
      <c r="H3" s="541"/>
    </row>
    <row r="4" spans="1:11" ht="17.25" x14ac:dyDescent="0.2">
      <c r="A4" s="541" t="s">
        <v>1877</v>
      </c>
      <c r="B4" s="541"/>
      <c r="C4" s="541"/>
      <c r="D4" s="541"/>
      <c r="E4" s="541"/>
      <c r="F4" s="541"/>
      <c r="G4" s="541"/>
      <c r="H4" s="541"/>
    </row>
    <row r="5" spans="1:11" ht="16.5" x14ac:dyDescent="0.3">
      <c r="A5" s="8"/>
      <c r="B5" s="8"/>
      <c r="C5" s="470"/>
      <c r="D5" s="8"/>
      <c r="E5" s="418"/>
      <c r="F5" s="8"/>
      <c r="G5" s="259"/>
      <c r="H5" s="259"/>
    </row>
    <row r="6" spans="1:11" ht="17.25" customHeight="1" thickBot="1" x14ac:dyDescent="0.25">
      <c r="A6" s="537" t="s">
        <v>0</v>
      </c>
      <c r="B6" s="537" t="s">
        <v>298</v>
      </c>
      <c r="C6" s="542" t="s">
        <v>1875</v>
      </c>
      <c r="D6" s="550" t="s">
        <v>1874</v>
      </c>
      <c r="E6" s="551" t="s">
        <v>299</v>
      </c>
      <c r="F6" s="550" t="s">
        <v>300</v>
      </c>
      <c r="G6" s="537" t="s">
        <v>301</v>
      </c>
      <c r="H6" s="537"/>
    </row>
    <row r="7" spans="1:11" ht="33" customHeight="1" thickBot="1" x14ac:dyDescent="0.25">
      <c r="A7" s="537"/>
      <c r="B7" s="537"/>
      <c r="C7" s="543"/>
      <c r="D7" s="550"/>
      <c r="E7" s="551"/>
      <c r="F7" s="550"/>
      <c r="G7" s="552"/>
      <c r="H7" s="552"/>
      <c r="J7" s="535" t="s">
        <v>302</v>
      </c>
      <c r="K7" s="536"/>
    </row>
    <row r="8" spans="1:11" ht="16.5" x14ac:dyDescent="0.2">
      <c r="A8" s="506">
        <v>1</v>
      </c>
      <c r="B8" s="507" t="s">
        <v>303</v>
      </c>
      <c r="C8" s="506">
        <v>8</v>
      </c>
      <c r="D8" s="179">
        <v>18</v>
      </c>
      <c r="E8" s="179">
        <v>18</v>
      </c>
      <c r="F8" s="508">
        <f>D8-E8</f>
        <v>0</v>
      </c>
      <c r="G8" s="427">
        <f t="shared" ref="G8:G30" si="0">E8/D8*100</f>
        <v>100</v>
      </c>
      <c r="H8" s="429" t="s">
        <v>304</v>
      </c>
      <c r="I8" s="10"/>
      <c r="J8" s="11" t="s">
        <v>305</v>
      </c>
      <c r="K8" s="320">
        <v>100</v>
      </c>
    </row>
    <row r="9" spans="1:11" ht="16.5" x14ac:dyDescent="0.2">
      <c r="A9" s="179">
        <v>2</v>
      </c>
      <c r="B9" s="313" t="s">
        <v>952</v>
      </c>
      <c r="C9" s="179">
        <v>11</v>
      </c>
      <c r="D9" s="179">
        <v>13</v>
      </c>
      <c r="E9" s="179">
        <v>11</v>
      </c>
      <c r="F9" s="515">
        <f t="shared" ref="F9:F30" si="1">D9-E9</f>
        <v>2</v>
      </c>
      <c r="G9" s="428">
        <f t="shared" si="0"/>
        <v>84.615384615384613</v>
      </c>
      <c r="H9" s="430" t="s">
        <v>304</v>
      </c>
      <c r="I9" s="10"/>
      <c r="J9" s="12" t="s">
        <v>306</v>
      </c>
      <c r="K9" s="320">
        <v>85</v>
      </c>
    </row>
    <row r="10" spans="1:11" ht="16.5" x14ac:dyDescent="0.2">
      <c r="A10" s="501">
        <v>3</v>
      </c>
      <c r="B10" s="509" t="s">
        <v>953</v>
      </c>
      <c r="C10" s="501">
        <v>0</v>
      </c>
      <c r="D10" s="501">
        <v>12</v>
      </c>
      <c r="E10" s="179">
        <v>12</v>
      </c>
      <c r="F10" s="510">
        <f t="shared" si="1"/>
        <v>0</v>
      </c>
      <c r="G10" s="428">
        <f t="shared" si="0"/>
        <v>100</v>
      </c>
      <c r="H10" s="430" t="s">
        <v>304</v>
      </c>
      <c r="I10" s="10"/>
      <c r="J10" s="30" t="s">
        <v>1108</v>
      </c>
      <c r="K10" s="320">
        <v>100</v>
      </c>
    </row>
    <row r="11" spans="1:11" ht="16.5" x14ac:dyDescent="0.2">
      <c r="A11" s="506">
        <v>4</v>
      </c>
      <c r="B11" s="507" t="s">
        <v>307</v>
      </c>
      <c r="C11" s="506">
        <v>1</v>
      </c>
      <c r="D11" s="179">
        <v>23</v>
      </c>
      <c r="E11" s="179">
        <v>23</v>
      </c>
      <c r="F11" s="508">
        <f t="shared" si="1"/>
        <v>0</v>
      </c>
      <c r="G11" s="428">
        <f t="shared" si="0"/>
        <v>100</v>
      </c>
      <c r="H11" s="430" t="s">
        <v>304</v>
      </c>
      <c r="I11" s="10"/>
      <c r="J11" s="12" t="s">
        <v>308</v>
      </c>
      <c r="K11" s="320">
        <v>100</v>
      </c>
    </row>
    <row r="12" spans="1:11" ht="33" x14ac:dyDescent="0.2">
      <c r="A12" s="506">
        <v>5</v>
      </c>
      <c r="B12" s="511" t="s">
        <v>954</v>
      </c>
      <c r="C12" s="512">
        <v>3</v>
      </c>
      <c r="D12" s="179">
        <v>25</v>
      </c>
      <c r="E12" s="242">
        <v>24</v>
      </c>
      <c r="F12" s="508">
        <f t="shared" si="1"/>
        <v>1</v>
      </c>
      <c r="G12" s="428">
        <f t="shared" si="0"/>
        <v>96</v>
      </c>
      <c r="H12" s="430" t="s">
        <v>304</v>
      </c>
      <c r="I12" s="10"/>
      <c r="J12" s="12" t="s">
        <v>309</v>
      </c>
      <c r="K12" s="320">
        <v>96</v>
      </c>
    </row>
    <row r="13" spans="1:11" ht="16.5" x14ac:dyDescent="0.2">
      <c r="A13" s="506">
        <v>6</v>
      </c>
      <c r="B13" s="507" t="s">
        <v>310</v>
      </c>
      <c r="C13" s="501">
        <v>0</v>
      </c>
      <c r="D13" s="501">
        <v>25</v>
      </c>
      <c r="E13" s="179">
        <v>23</v>
      </c>
      <c r="F13" s="510">
        <f t="shared" si="1"/>
        <v>2</v>
      </c>
      <c r="G13" s="428">
        <f t="shared" si="0"/>
        <v>92</v>
      </c>
      <c r="H13" s="430" t="s">
        <v>304</v>
      </c>
      <c r="I13" s="10"/>
      <c r="J13" s="12" t="s">
        <v>311</v>
      </c>
      <c r="K13" s="320">
        <v>92</v>
      </c>
    </row>
    <row r="14" spans="1:11" ht="33" x14ac:dyDescent="0.2">
      <c r="A14" s="506">
        <v>7</v>
      </c>
      <c r="B14" s="511" t="s">
        <v>955</v>
      </c>
      <c r="C14" s="512">
        <v>0</v>
      </c>
      <c r="D14" s="179">
        <v>29</v>
      </c>
      <c r="E14" s="179">
        <v>27</v>
      </c>
      <c r="F14" s="508">
        <f t="shared" si="1"/>
        <v>2</v>
      </c>
      <c r="G14" s="428">
        <f t="shared" si="0"/>
        <v>93.103448275862064</v>
      </c>
      <c r="H14" s="430" t="s">
        <v>304</v>
      </c>
      <c r="I14" s="10"/>
      <c r="J14" s="12" t="s">
        <v>312</v>
      </c>
      <c r="K14" s="320">
        <v>93</v>
      </c>
    </row>
    <row r="15" spans="1:11" ht="16.5" x14ac:dyDescent="0.2">
      <c r="A15" s="506">
        <v>8</v>
      </c>
      <c r="B15" s="507" t="s">
        <v>313</v>
      </c>
      <c r="C15" s="506">
        <v>0</v>
      </c>
      <c r="D15" s="179">
        <v>24</v>
      </c>
      <c r="E15" s="179">
        <v>22</v>
      </c>
      <c r="F15" s="508">
        <f t="shared" si="1"/>
        <v>2</v>
      </c>
      <c r="G15" s="428">
        <f t="shared" si="0"/>
        <v>91.666666666666657</v>
      </c>
      <c r="H15" s="430" t="s">
        <v>304</v>
      </c>
      <c r="I15" s="10"/>
      <c r="J15" s="12" t="s">
        <v>314</v>
      </c>
      <c r="K15" s="320">
        <v>92</v>
      </c>
    </row>
    <row r="16" spans="1:11" ht="33" x14ac:dyDescent="0.2">
      <c r="A16" s="506">
        <v>9</v>
      </c>
      <c r="B16" s="511" t="s">
        <v>1405</v>
      </c>
      <c r="C16" s="512">
        <v>0</v>
      </c>
      <c r="D16" s="179">
        <v>25</v>
      </c>
      <c r="E16" s="179">
        <v>18</v>
      </c>
      <c r="F16" s="508">
        <f t="shared" si="1"/>
        <v>7</v>
      </c>
      <c r="G16" s="428">
        <f t="shared" si="0"/>
        <v>72</v>
      </c>
      <c r="H16" s="430" t="s">
        <v>304</v>
      </c>
      <c r="I16" s="10"/>
      <c r="J16" s="30" t="s">
        <v>1408</v>
      </c>
      <c r="K16" s="503">
        <v>72</v>
      </c>
    </row>
    <row r="17" spans="1:11" ht="33" x14ac:dyDescent="0.2">
      <c r="A17" s="506">
        <v>10</v>
      </c>
      <c r="B17" s="511" t="s">
        <v>1406</v>
      </c>
      <c r="C17" s="512">
        <v>0</v>
      </c>
      <c r="D17" s="179">
        <v>8</v>
      </c>
      <c r="E17" s="179">
        <v>6</v>
      </c>
      <c r="F17" s="508">
        <f t="shared" si="1"/>
        <v>2</v>
      </c>
      <c r="G17" s="428">
        <f t="shared" si="0"/>
        <v>75</v>
      </c>
      <c r="H17" s="430" t="s">
        <v>304</v>
      </c>
      <c r="I17" s="10"/>
      <c r="J17" s="30" t="s">
        <v>1407</v>
      </c>
      <c r="K17" s="503">
        <v>75</v>
      </c>
    </row>
    <row r="18" spans="1:11" ht="16.5" x14ac:dyDescent="0.2">
      <c r="A18" s="506">
        <v>11</v>
      </c>
      <c r="B18" s="507" t="s">
        <v>1160</v>
      </c>
      <c r="C18" s="506">
        <v>0</v>
      </c>
      <c r="D18" s="179">
        <v>17</v>
      </c>
      <c r="E18" s="179">
        <v>10</v>
      </c>
      <c r="F18" s="508">
        <f t="shared" si="1"/>
        <v>7</v>
      </c>
      <c r="G18" s="428">
        <f t="shared" si="0"/>
        <v>58.82352941176471</v>
      </c>
      <c r="H18" s="430" t="s">
        <v>304</v>
      </c>
      <c r="I18" s="10"/>
      <c r="J18" s="30" t="s">
        <v>1161</v>
      </c>
      <c r="K18" s="438">
        <v>53</v>
      </c>
    </row>
    <row r="19" spans="1:11" ht="16.5" x14ac:dyDescent="0.2">
      <c r="A19" s="506">
        <v>12</v>
      </c>
      <c r="B19" s="507" t="s">
        <v>315</v>
      </c>
      <c r="C19" s="506">
        <v>0</v>
      </c>
      <c r="D19" s="179">
        <v>25</v>
      </c>
      <c r="E19" s="179">
        <v>16</v>
      </c>
      <c r="F19" s="508">
        <f t="shared" si="1"/>
        <v>9</v>
      </c>
      <c r="G19" s="428">
        <f t="shared" si="0"/>
        <v>64</v>
      </c>
      <c r="H19" s="430" t="s">
        <v>304</v>
      </c>
      <c r="I19" s="10"/>
      <c r="J19" s="12" t="s">
        <v>316</v>
      </c>
      <c r="K19" s="453">
        <v>64</v>
      </c>
    </row>
    <row r="20" spans="1:11" ht="33" x14ac:dyDescent="0.2">
      <c r="A20" s="501">
        <v>13</v>
      </c>
      <c r="B20" s="513" t="s">
        <v>1225</v>
      </c>
      <c r="C20" s="514">
        <v>0</v>
      </c>
      <c r="D20" s="501">
        <v>22</v>
      </c>
      <c r="E20" s="179">
        <v>10</v>
      </c>
      <c r="F20" s="510">
        <f t="shared" si="1"/>
        <v>12</v>
      </c>
      <c r="G20" s="428">
        <f t="shared" si="0"/>
        <v>45.454545454545453</v>
      </c>
      <c r="H20" s="430" t="s">
        <v>304</v>
      </c>
      <c r="I20" s="10"/>
      <c r="J20" s="12" t="s">
        <v>317</v>
      </c>
      <c r="K20" s="438">
        <v>45</v>
      </c>
    </row>
    <row r="21" spans="1:11" ht="16.5" x14ac:dyDescent="0.2">
      <c r="A21" s="506">
        <v>14</v>
      </c>
      <c r="B21" s="507" t="s">
        <v>1266</v>
      </c>
      <c r="C21" s="506">
        <v>1</v>
      </c>
      <c r="D21" s="179">
        <v>25</v>
      </c>
      <c r="E21" s="242">
        <v>13</v>
      </c>
      <c r="F21" s="508">
        <f t="shared" si="1"/>
        <v>12</v>
      </c>
      <c r="G21" s="428">
        <f t="shared" si="0"/>
        <v>52</v>
      </c>
      <c r="H21" s="430" t="s">
        <v>304</v>
      </c>
      <c r="I21" s="10"/>
      <c r="J21" s="12" t="s">
        <v>318</v>
      </c>
      <c r="K21" s="438">
        <v>52</v>
      </c>
    </row>
    <row r="22" spans="1:11" ht="33" x14ac:dyDescent="0.2">
      <c r="A22" s="506">
        <v>15</v>
      </c>
      <c r="B22" s="511" t="s">
        <v>1403</v>
      </c>
      <c r="C22" s="512">
        <v>2</v>
      </c>
      <c r="D22" s="179">
        <v>25</v>
      </c>
      <c r="E22" s="242">
        <v>13</v>
      </c>
      <c r="F22" s="508">
        <f t="shared" si="1"/>
        <v>12</v>
      </c>
      <c r="G22" s="428">
        <f t="shared" si="0"/>
        <v>52</v>
      </c>
      <c r="H22" s="430" t="s">
        <v>304</v>
      </c>
      <c r="I22" s="10"/>
      <c r="J22" s="30" t="s">
        <v>334</v>
      </c>
      <c r="K22" s="453">
        <v>52</v>
      </c>
    </row>
    <row r="23" spans="1:11" ht="33" x14ac:dyDescent="0.2">
      <c r="A23" s="506">
        <v>16</v>
      </c>
      <c r="B23" s="511" t="s">
        <v>1404</v>
      </c>
      <c r="C23" s="512">
        <v>0</v>
      </c>
      <c r="D23" s="179">
        <v>8</v>
      </c>
      <c r="E23" s="242">
        <v>5</v>
      </c>
      <c r="F23" s="508">
        <f t="shared" si="1"/>
        <v>3</v>
      </c>
      <c r="G23" s="428">
        <f t="shared" si="0"/>
        <v>62.5</v>
      </c>
      <c r="H23" s="430" t="s">
        <v>304</v>
      </c>
      <c r="I23" s="10"/>
      <c r="J23" s="30" t="s">
        <v>335</v>
      </c>
      <c r="K23" s="453">
        <v>63</v>
      </c>
    </row>
    <row r="24" spans="1:11" ht="16.5" x14ac:dyDescent="0.2">
      <c r="A24" s="506">
        <v>17</v>
      </c>
      <c r="B24" s="507" t="s">
        <v>319</v>
      </c>
      <c r="C24" s="506">
        <v>2</v>
      </c>
      <c r="D24" s="179">
        <v>19</v>
      </c>
      <c r="E24" s="242">
        <v>11</v>
      </c>
      <c r="F24" s="508">
        <f t="shared" si="1"/>
        <v>8</v>
      </c>
      <c r="G24" s="428">
        <f t="shared" si="0"/>
        <v>57.894736842105267</v>
      </c>
      <c r="H24" s="430" t="s">
        <v>304</v>
      </c>
      <c r="I24" s="10"/>
      <c r="J24" s="12" t="s">
        <v>320</v>
      </c>
      <c r="K24" s="453">
        <v>58</v>
      </c>
    </row>
    <row r="25" spans="1:11" ht="16.5" x14ac:dyDescent="0.2">
      <c r="A25" s="506">
        <v>18</v>
      </c>
      <c r="B25" s="507" t="s">
        <v>1474</v>
      </c>
      <c r="C25" s="506">
        <v>0</v>
      </c>
      <c r="D25" s="179">
        <v>31</v>
      </c>
      <c r="E25" s="242">
        <v>14</v>
      </c>
      <c r="F25" s="508">
        <f t="shared" si="1"/>
        <v>17</v>
      </c>
      <c r="G25" s="428">
        <f t="shared" si="0"/>
        <v>45.161290322580641</v>
      </c>
      <c r="H25" s="430" t="s">
        <v>304</v>
      </c>
      <c r="I25" s="10"/>
      <c r="J25" s="30" t="s">
        <v>336</v>
      </c>
      <c r="K25" s="321">
        <v>45</v>
      </c>
    </row>
    <row r="26" spans="1:11" ht="16.5" x14ac:dyDescent="0.2">
      <c r="A26" s="179">
        <v>19</v>
      </c>
      <c r="B26" s="313" t="s">
        <v>1475</v>
      </c>
      <c r="C26" s="179">
        <v>2</v>
      </c>
      <c r="D26" s="179">
        <v>20</v>
      </c>
      <c r="E26" s="242">
        <v>11</v>
      </c>
      <c r="F26" s="515">
        <f t="shared" si="1"/>
        <v>9</v>
      </c>
      <c r="G26" s="428">
        <f t="shared" si="0"/>
        <v>55.000000000000007</v>
      </c>
      <c r="H26" s="430" t="s">
        <v>304</v>
      </c>
      <c r="I26" s="10"/>
      <c r="J26" s="30" t="s">
        <v>337</v>
      </c>
      <c r="K26" s="453">
        <v>55</v>
      </c>
    </row>
    <row r="27" spans="1:11" ht="16.5" x14ac:dyDescent="0.2">
      <c r="A27" s="506">
        <v>20</v>
      </c>
      <c r="B27" s="507" t="s">
        <v>1590</v>
      </c>
      <c r="C27" s="506">
        <v>10</v>
      </c>
      <c r="D27" s="179">
        <v>15</v>
      </c>
      <c r="E27" s="242">
        <v>2</v>
      </c>
      <c r="F27" s="508">
        <f t="shared" si="1"/>
        <v>13</v>
      </c>
      <c r="G27" s="428">
        <f t="shared" si="0"/>
        <v>13.333333333333334</v>
      </c>
      <c r="H27" s="430" t="s">
        <v>304</v>
      </c>
      <c r="I27" s="10"/>
      <c r="J27" s="30" t="s">
        <v>1591</v>
      </c>
      <c r="K27" s="321">
        <v>13</v>
      </c>
    </row>
    <row r="28" spans="1:11" ht="16.5" x14ac:dyDescent="0.2">
      <c r="A28" s="506">
        <v>21</v>
      </c>
      <c r="B28" s="507" t="s">
        <v>321</v>
      </c>
      <c r="C28" s="506">
        <v>0</v>
      </c>
      <c r="D28" s="179">
        <v>25</v>
      </c>
      <c r="E28" s="242">
        <v>23</v>
      </c>
      <c r="F28" s="508">
        <f t="shared" si="1"/>
        <v>2</v>
      </c>
      <c r="G28" s="428">
        <f t="shared" si="0"/>
        <v>92</v>
      </c>
      <c r="H28" s="430" t="s">
        <v>304</v>
      </c>
      <c r="I28" s="10"/>
      <c r="J28" s="12" t="s">
        <v>322</v>
      </c>
      <c r="K28" s="320">
        <v>92</v>
      </c>
    </row>
    <row r="29" spans="1:11" ht="16.5" x14ac:dyDescent="0.2">
      <c r="A29" s="506">
        <v>22</v>
      </c>
      <c r="B29" s="507" t="s">
        <v>323</v>
      </c>
      <c r="C29" s="506">
        <v>0</v>
      </c>
      <c r="D29" s="179">
        <v>26</v>
      </c>
      <c r="E29" s="242">
        <v>26</v>
      </c>
      <c r="F29" s="508">
        <f t="shared" si="1"/>
        <v>0</v>
      </c>
      <c r="G29" s="428">
        <f t="shared" si="0"/>
        <v>100</v>
      </c>
      <c r="H29" s="430" t="s">
        <v>304</v>
      </c>
      <c r="J29" s="12" t="s">
        <v>324</v>
      </c>
      <c r="K29" s="320">
        <v>100</v>
      </c>
    </row>
    <row r="30" spans="1:11" ht="17.25" thickBot="1" x14ac:dyDescent="0.25">
      <c r="A30" s="506">
        <v>23</v>
      </c>
      <c r="B30" s="507" t="s">
        <v>325</v>
      </c>
      <c r="C30" s="506">
        <v>0</v>
      </c>
      <c r="D30" s="179">
        <v>23</v>
      </c>
      <c r="E30" s="242">
        <v>23</v>
      </c>
      <c r="F30" s="508">
        <f t="shared" si="1"/>
        <v>0</v>
      </c>
      <c r="G30" s="428">
        <f t="shared" si="0"/>
        <v>100</v>
      </c>
      <c r="H30" s="431" t="s">
        <v>304</v>
      </c>
      <c r="J30" s="13" t="s">
        <v>325</v>
      </c>
      <c r="K30" s="485">
        <v>100</v>
      </c>
    </row>
    <row r="31" spans="1:11" ht="16.5" x14ac:dyDescent="0.2">
      <c r="A31" s="537" t="s">
        <v>326</v>
      </c>
      <c r="B31" s="537"/>
      <c r="C31" s="400"/>
      <c r="D31" s="9">
        <f>SUM(D8:D30)</f>
        <v>483</v>
      </c>
      <c r="E31" s="419">
        <f>SUM(E8:E30)</f>
        <v>361</v>
      </c>
      <c r="F31" s="9">
        <f>SUM(F8:F30)</f>
        <v>122</v>
      </c>
      <c r="G31" s="259"/>
      <c r="H31" s="259"/>
    </row>
    <row r="32" spans="1:11" ht="16.5" x14ac:dyDescent="0.3">
      <c r="A32" s="8"/>
      <c r="B32" s="8"/>
      <c r="C32" s="470"/>
      <c r="D32" s="8"/>
      <c r="E32" s="418"/>
      <c r="F32" s="8"/>
      <c r="G32" s="259"/>
      <c r="H32" s="259"/>
    </row>
    <row r="33" spans="1:8" ht="17.25" thickBot="1" x14ac:dyDescent="0.35">
      <c r="A33" s="14" t="s">
        <v>327</v>
      </c>
      <c r="B33" s="8"/>
      <c r="C33" s="470"/>
      <c r="D33" s="15"/>
      <c r="E33" s="418"/>
      <c r="F33" s="8"/>
      <c r="G33" s="259"/>
      <c r="H33" s="259"/>
    </row>
    <row r="34" spans="1:8" ht="16.5" x14ac:dyDescent="0.3">
      <c r="A34" s="538" t="s">
        <v>328</v>
      </c>
      <c r="B34" s="539"/>
      <c r="C34" s="471"/>
      <c r="D34" s="31" t="s">
        <v>299</v>
      </c>
      <c r="E34" s="420" t="s">
        <v>329</v>
      </c>
      <c r="F34" s="16"/>
      <c r="G34" s="259"/>
      <c r="H34" s="259"/>
    </row>
    <row r="35" spans="1:8" ht="16.5" x14ac:dyDescent="0.3">
      <c r="A35" s="17"/>
      <c r="B35" s="18"/>
      <c r="C35" s="472"/>
      <c r="D35" s="32" t="s">
        <v>330</v>
      </c>
      <c r="E35" s="421"/>
      <c r="F35" s="16"/>
      <c r="G35" s="259"/>
      <c r="H35" s="259"/>
    </row>
    <row r="36" spans="1:8" ht="17.25" thickBot="1" x14ac:dyDescent="0.35">
      <c r="A36" s="19"/>
      <c r="B36" s="20" t="s">
        <v>331</v>
      </c>
      <c r="C36" s="473"/>
      <c r="D36" s="21">
        <f>E31/D31*100</f>
        <v>74.741200828157346</v>
      </c>
      <c r="E36" s="422" t="s">
        <v>304</v>
      </c>
      <c r="F36" s="16"/>
      <c r="G36" s="259"/>
      <c r="H36" s="259"/>
    </row>
    <row r="38" spans="1:8" ht="15" customHeight="1" x14ac:dyDescent="0.2"/>
    <row r="60" spans="1:7" ht="15.75" thickBot="1" x14ac:dyDescent="0.3">
      <c r="B60" s="33" t="s">
        <v>332</v>
      </c>
      <c r="C60" s="475"/>
      <c r="D60" s="33"/>
      <c r="E60" s="424"/>
      <c r="F60" s="33"/>
      <c r="G60" s="261"/>
    </row>
    <row r="61" spans="1:7" ht="47.25" customHeight="1" x14ac:dyDescent="0.2">
      <c r="B61" s="544" t="s">
        <v>1880</v>
      </c>
      <c r="C61" s="545"/>
      <c r="D61" s="545"/>
      <c r="E61" s="545"/>
      <c r="F61" s="545"/>
      <c r="G61" s="546"/>
    </row>
    <row r="62" spans="1:7" ht="47.25" customHeight="1" thickBot="1" x14ac:dyDescent="0.25">
      <c r="B62" s="547"/>
      <c r="C62" s="548"/>
      <c r="D62" s="548"/>
      <c r="E62" s="548"/>
      <c r="F62" s="548"/>
      <c r="G62" s="549"/>
    </row>
    <row r="63" spans="1:7" ht="15" customHeight="1" x14ac:dyDescent="0.2">
      <c r="A63" s="22"/>
      <c r="B63" s="1" t="s">
        <v>1848</v>
      </c>
    </row>
    <row r="64" spans="1:7" x14ac:dyDescent="0.2">
      <c r="A64" s="22"/>
    </row>
    <row r="65" spans="1:8" x14ac:dyDescent="0.2">
      <c r="A65" s="22"/>
      <c r="B65" s="23"/>
      <c r="C65" s="476"/>
      <c r="D65" s="23"/>
      <c r="E65" s="425"/>
      <c r="F65" s="23"/>
      <c r="G65" s="23"/>
      <c r="H65" s="23"/>
    </row>
    <row r="66" spans="1:8" x14ac:dyDescent="0.2">
      <c r="A66" s="22"/>
      <c r="B66" s="23"/>
      <c r="C66" s="476"/>
      <c r="D66" s="23"/>
      <c r="E66" s="425"/>
      <c r="F66" s="23"/>
      <c r="G66" s="23"/>
      <c r="H66" s="23"/>
    </row>
    <row r="67" spans="1:8" x14ac:dyDescent="0.2">
      <c r="A67" s="22"/>
      <c r="B67" s="23"/>
      <c r="C67" s="476"/>
      <c r="D67" s="23"/>
      <c r="E67" s="425"/>
      <c r="F67" s="23"/>
      <c r="G67" s="23"/>
      <c r="H67" s="23"/>
    </row>
    <row r="68" spans="1:8" x14ac:dyDescent="0.2">
      <c r="A68" s="22"/>
      <c r="B68" s="23"/>
      <c r="C68" s="476"/>
      <c r="D68" s="23"/>
      <c r="E68" s="425"/>
      <c r="F68" s="23"/>
      <c r="G68" s="23"/>
      <c r="H68" s="23"/>
    </row>
    <row r="69" spans="1:8" x14ac:dyDescent="0.2">
      <c r="A69" s="22"/>
      <c r="B69" s="22"/>
      <c r="C69" s="477"/>
      <c r="D69" s="22"/>
      <c r="E69" s="426"/>
      <c r="F69" s="22"/>
      <c r="G69" s="262"/>
      <c r="H69" s="262"/>
    </row>
    <row r="70" spans="1:8" x14ac:dyDescent="0.2">
      <c r="A70" s="22"/>
      <c r="B70" s="22"/>
      <c r="C70" s="477"/>
      <c r="D70" s="22"/>
      <c r="E70" s="426"/>
      <c r="F70" s="22"/>
      <c r="G70" s="262"/>
      <c r="H70" s="262"/>
    </row>
  </sheetData>
  <mergeCells count="15">
    <mergeCell ref="B61:G62"/>
    <mergeCell ref="A6:A7"/>
    <mergeCell ref="B6:B7"/>
    <mergeCell ref="D6:D7"/>
    <mergeCell ref="E6:E7"/>
    <mergeCell ref="F6:F7"/>
    <mergeCell ref="G6:H7"/>
    <mergeCell ref="J7:K7"/>
    <mergeCell ref="A31:B31"/>
    <mergeCell ref="A34:B34"/>
    <mergeCell ref="A1:H1"/>
    <mergeCell ref="A2:H2"/>
    <mergeCell ref="A3:H3"/>
    <mergeCell ref="A4:H4"/>
    <mergeCell ref="C6:C7"/>
  </mergeCells>
  <conditionalFormatting sqref="G8:H3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41" right="0.27" top="0.44" bottom="0.35" header="0.3" footer="0.3"/>
  <pageSetup paperSize="5" scale="102" orientation="portrait" verticalDpi="0" r:id="rId1"/>
  <rowBreaks count="1" manualBreakCount="1">
    <brk id="36" max="6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92"/>
  <sheetViews>
    <sheetView zoomScaleNormal="100" workbookViewId="0">
      <selection activeCell="K87" sqref="K87"/>
    </sheetView>
  </sheetViews>
  <sheetFormatPr defaultRowHeight="16.5" x14ac:dyDescent="0.3"/>
  <cols>
    <col min="1" max="1" width="4.25" style="74" customWidth="1"/>
    <col min="2" max="2" width="8" style="74" bestFit="1" customWidth="1"/>
    <col min="3" max="3" width="19.625" style="74" customWidth="1"/>
    <col min="4" max="4" width="25.125" style="74" customWidth="1"/>
    <col min="5" max="7" width="4.375" style="26" customWidth="1"/>
    <col min="8" max="8" width="6.125" style="92" bestFit="1" customWidth="1"/>
    <col min="9" max="10" width="13.25" style="26" customWidth="1"/>
    <col min="11" max="15" width="9" style="26"/>
    <col min="16" max="16" width="11.75" style="26" customWidth="1"/>
    <col min="17" max="17" width="9" style="26"/>
    <col min="18" max="18" width="36" style="74" customWidth="1"/>
  </cols>
  <sheetData>
    <row r="1" spans="1:18" x14ac:dyDescent="0.3">
      <c r="A1" s="588" t="s">
        <v>281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</row>
    <row r="2" spans="1:18" x14ac:dyDescent="0.3">
      <c r="A2" s="588" t="s">
        <v>289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</row>
    <row r="3" spans="1:18" x14ac:dyDescent="0.3">
      <c r="A3" s="588" t="s">
        <v>339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</row>
    <row r="5" spans="1:18" s="6" customFormat="1" x14ac:dyDescent="0.3">
      <c r="A5" s="255" t="s">
        <v>340</v>
      </c>
      <c r="B5" s="74"/>
      <c r="C5" s="74"/>
      <c r="D5" s="74"/>
      <c r="E5" s="26"/>
      <c r="F5" s="26"/>
      <c r="G5" s="26"/>
      <c r="H5" s="92"/>
      <c r="I5" s="26"/>
      <c r="J5" s="26"/>
      <c r="K5" s="26"/>
      <c r="L5" s="26"/>
      <c r="M5" s="26"/>
      <c r="N5" s="26"/>
      <c r="O5" s="26"/>
      <c r="P5" s="26"/>
      <c r="Q5" s="26"/>
      <c r="R5" s="74"/>
    </row>
    <row r="6" spans="1:18" s="256" customFormat="1" x14ac:dyDescent="0.25">
      <c r="A6" s="660" t="s">
        <v>0</v>
      </c>
      <c r="B6" s="171" t="s">
        <v>68</v>
      </c>
      <c r="C6" s="660" t="s">
        <v>1007</v>
      </c>
      <c r="D6" s="660" t="s">
        <v>103</v>
      </c>
      <c r="E6" s="660" t="s">
        <v>3</v>
      </c>
      <c r="F6" s="660"/>
      <c r="G6" s="660"/>
      <c r="H6" s="576" t="s">
        <v>266</v>
      </c>
      <c r="I6" s="576" t="s">
        <v>267</v>
      </c>
      <c r="J6" s="576"/>
      <c r="K6" s="576"/>
      <c r="L6" s="576"/>
      <c r="M6" s="576"/>
      <c r="N6" s="576"/>
      <c r="O6" s="576"/>
      <c r="P6" s="576"/>
      <c r="Q6" s="576"/>
      <c r="R6" s="662" t="s">
        <v>1</v>
      </c>
    </row>
    <row r="7" spans="1:18" s="256" customFormat="1" ht="33" x14ac:dyDescent="0.25">
      <c r="A7" s="660"/>
      <c r="B7" s="171" t="s">
        <v>1006</v>
      </c>
      <c r="C7" s="660"/>
      <c r="D7" s="660"/>
      <c r="E7" s="171" t="s">
        <v>4</v>
      </c>
      <c r="F7" s="171" t="s">
        <v>5</v>
      </c>
      <c r="G7" s="171" t="s">
        <v>1008</v>
      </c>
      <c r="H7" s="576"/>
      <c r="I7" s="491" t="s">
        <v>268</v>
      </c>
      <c r="J7" s="491" t="s">
        <v>269</v>
      </c>
      <c r="K7" s="486" t="s">
        <v>270</v>
      </c>
      <c r="L7" s="486" t="s">
        <v>271</v>
      </c>
      <c r="M7" s="486" t="s">
        <v>272</v>
      </c>
      <c r="N7" s="486" t="s">
        <v>273</v>
      </c>
      <c r="O7" s="491" t="s">
        <v>274</v>
      </c>
      <c r="P7" s="491" t="s">
        <v>275</v>
      </c>
      <c r="Q7" s="486" t="s">
        <v>276</v>
      </c>
      <c r="R7" s="662"/>
    </row>
    <row r="8" spans="1:18" x14ac:dyDescent="0.3">
      <c r="A8" s="165">
        <v>1</v>
      </c>
      <c r="B8" s="165" t="s">
        <v>1009</v>
      </c>
      <c r="C8" s="174" t="s">
        <v>1010</v>
      </c>
      <c r="D8" s="174" t="s">
        <v>1011</v>
      </c>
      <c r="E8" s="165">
        <v>1</v>
      </c>
      <c r="F8" s="165">
        <v>1</v>
      </c>
      <c r="G8" s="165">
        <v>2</v>
      </c>
      <c r="H8" s="157" t="s">
        <v>277</v>
      </c>
      <c r="I8" s="520"/>
      <c r="J8" s="520"/>
      <c r="K8" s="520"/>
      <c r="L8" s="520"/>
      <c r="M8" s="520"/>
      <c r="N8" s="516">
        <v>2</v>
      </c>
      <c r="O8" s="520"/>
      <c r="P8" s="520"/>
      <c r="Q8" s="520"/>
      <c r="R8" s="101"/>
    </row>
    <row r="9" spans="1:18" s="6" customFormat="1" x14ac:dyDescent="0.3">
      <c r="A9" s="492"/>
      <c r="B9" s="492"/>
      <c r="C9" s="499"/>
      <c r="D9" s="499"/>
      <c r="E9" s="492"/>
      <c r="F9" s="492"/>
      <c r="G9" s="492"/>
      <c r="H9" s="486" t="s">
        <v>279</v>
      </c>
      <c r="I9" s="516"/>
      <c r="J9" s="516"/>
      <c r="K9" s="516"/>
      <c r="L9" s="516"/>
      <c r="M9" s="516"/>
      <c r="N9" s="516">
        <v>2</v>
      </c>
      <c r="O9" s="516"/>
      <c r="P9" s="516"/>
      <c r="Q9" s="516"/>
      <c r="R9" s="101"/>
    </row>
    <row r="10" spans="1:18" x14ac:dyDescent="0.3">
      <c r="A10" s="165">
        <v>2</v>
      </c>
      <c r="B10" s="165" t="s">
        <v>1012</v>
      </c>
      <c r="C10" s="174" t="s">
        <v>161</v>
      </c>
      <c r="D10" s="174" t="s">
        <v>1013</v>
      </c>
      <c r="E10" s="165">
        <v>1</v>
      </c>
      <c r="F10" s="165">
        <v>1</v>
      </c>
      <c r="G10" s="165">
        <v>2</v>
      </c>
      <c r="H10" s="486" t="s">
        <v>277</v>
      </c>
      <c r="I10" s="520"/>
      <c r="J10" s="520"/>
      <c r="K10" s="520"/>
      <c r="L10" s="520"/>
      <c r="M10" s="520"/>
      <c r="N10" s="489">
        <v>4</v>
      </c>
      <c r="O10" s="520"/>
      <c r="P10" s="520"/>
      <c r="Q10" s="520"/>
      <c r="R10" s="101"/>
    </row>
    <row r="11" spans="1:18" s="6" customFormat="1" x14ac:dyDescent="0.3">
      <c r="A11" s="492"/>
      <c r="B11" s="492"/>
      <c r="C11" s="499"/>
      <c r="D11" s="499"/>
      <c r="E11" s="492"/>
      <c r="F11" s="492"/>
      <c r="G11" s="492"/>
      <c r="H11" s="486" t="s">
        <v>279</v>
      </c>
      <c r="I11" s="489"/>
      <c r="J11" s="489"/>
      <c r="K11" s="489"/>
      <c r="L11" s="489"/>
      <c r="M11" s="489"/>
      <c r="N11" s="489">
        <v>4</v>
      </c>
      <c r="O11" s="489"/>
      <c r="P11" s="489"/>
      <c r="Q11" s="489"/>
      <c r="R11" s="101"/>
    </row>
    <row r="12" spans="1:18" x14ac:dyDescent="0.3">
      <c r="A12" s="165">
        <v>3</v>
      </c>
      <c r="B12" s="165" t="s">
        <v>1014</v>
      </c>
      <c r="C12" s="174" t="s">
        <v>1015</v>
      </c>
      <c r="D12" s="174" t="s">
        <v>1016</v>
      </c>
      <c r="E12" s="165">
        <v>2</v>
      </c>
      <c r="F12" s="165">
        <v>0</v>
      </c>
      <c r="G12" s="165">
        <v>2</v>
      </c>
      <c r="H12" s="486" t="s">
        <v>277</v>
      </c>
      <c r="I12" s="520"/>
      <c r="J12" s="520"/>
      <c r="K12" s="520"/>
      <c r="L12" s="520"/>
      <c r="M12" s="520"/>
      <c r="N12" s="516">
        <v>1</v>
      </c>
      <c r="O12" s="520"/>
      <c r="P12" s="520"/>
      <c r="Q12" s="520"/>
      <c r="R12" s="101"/>
    </row>
    <row r="13" spans="1:18" s="6" customFormat="1" x14ac:dyDescent="0.3">
      <c r="A13" s="492"/>
      <c r="B13" s="492"/>
      <c r="C13" s="499"/>
      <c r="D13" s="499"/>
      <c r="E13" s="492"/>
      <c r="F13" s="492"/>
      <c r="G13" s="492"/>
      <c r="H13" s="486" t="s">
        <v>279</v>
      </c>
      <c r="I13" s="516"/>
      <c r="J13" s="516"/>
      <c r="K13" s="516"/>
      <c r="L13" s="516"/>
      <c r="M13" s="516"/>
      <c r="N13" s="516">
        <v>1</v>
      </c>
      <c r="O13" s="516"/>
      <c r="P13" s="516"/>
      <c r="Q13" s="516"/>
      <c r="R13" s="101"/>
    </row>
    <row r="14" spans="1:18" x14ac:dyDescent="0.3">
      <c r="A14" s="630">
        <v>4</v>
      </c>
      <c r="B14" s="630" t="s">
        <v>1017</v>
      </c>
      <c r="C14" s="681" t="s">
        <v>1106</v>
      </c>
      <c r="D14" s="681" t="s">
        <v>132</v>
      </c>
      <c r="E14" s="630">
        <v>1</v>
      </c>
      <c r="F14" s="630">
        <v>1</v>
      </c>
      <c r="G14" s="630">
        <v>2</v>
      </c>
      <c r="H14" s="486" t="s">
        <v>277</v>
      </c>
      <c r="I14" s="519"/>
      <c r="J14" s="489" t="s">
        <v>278</v>
      </c>
      <c r="K14" s="519"/>
      <c r="L14" s="489" t="s">
        <v>278</v>
      </c>
      <c r="M14" s="489">
        <v>6</v>
      </c>
      <c r="N14" s="489">
        <v>5</v>
      </c>
      <c r="O14" s="519"/>
      <c r="P14" s="489">
        <v>3</v>
      </c>
      <c r="Q14" s="489">
        <v>5</v>
      </c>
      <c r="R14" s="101"/>
    </row>
    <row r="15" spans="1:18" x14ac:dyDescent="0.3">
      <c r="A15" s="630"/>
      <c r="B15" s="630"/>
      <c r="C15" s="681"/>
      <c r="D15" s="681"/>
      <c r="E15" s="630"/>
      <c r="F15" s="630"/>
      <c r="G15" s="630"/>
      <c r="H15" s="486" t="s">
        <v>279</v>
      </c>
      <c r="I15" s="519"/>
      <c r="J15" s="489" t="s">
        <v>278</v>
      </c>
      <c r="K15" s="519"/>
      <c r="L15" s="489" t="s">
        <v>278</v>
      </c>
      <c r="M15" s="489">
        <v>6</v>
      </c>
      <c r="N15" s="489">
        <v>5</v>
      </c>
      <c r="O15" s="519"/>
      <c r="P15" s="489">
        <v>3</v>
      </c>
      <c r="Q15" s="489">
        <v>5</v>
      </c>
      <c r="R15" s="101"/>
    </row>
    <row r="16" spans="1:18" x14ac:dyDescent="0.3">
      <c r="A16" s="165">
        <v>5</v>
      </c>
      <c r="B16" s="165" t="s">
        <v>1018</v>
      </c>
      <c r="C16" s="174" t="s">
        <v>1107</v>
      </c>
      <c r="D16" s="174" t="s">
        <v>1019</v>
      </c>
      <c r="E16" s="165">
        <v>1</v>
      </c>
      <c r="F16" s="165">
        <v>1</v>
      </c>
      <c r="G16" s="165">
        <v>2</v>
      </c>
      <c r="H16" s="486" t="s">
        <v>277</v>
      </c>
      <c r="I16" s="519"/>
      <c r="J16" s="519"/>
      <c r="K16" s="489" t="s">
        <v>278</v>
      </c>
      <c r="L16" s="489" t="s">
        <v>278</v>
      </c>
      <c r="M16" s="519"/>
      <c r="N16" s="489">
        <v>3</v>
      </c>
      <c r="O16" s="519"/>
      <c r="P16" s="519"/>
      <c r="Q16" s="519"/>
      <c r="R16" s="101"/>
    </row>
    <row r="17" spans="1:18" s="6" customFormat="1" x14ac:dyDescent="0.3">
      <c r="A17" s="492"/>
      <c r="B17" s="492"/>
      <c r="C17" s="135"/>
      <c r="D17" s="499"/>
      <c r="E17" s="492"/>
      <c r="F17" s="492"/>
      <c r="G17" s="492"/>
      <c r="H17" s="486" t="s">
        <v>279</v>
      </c>
      <c r="I17" s="519"/>
      <c r="J17" s="519"/>
      <c r="K17" s="489" t="s">
        <v>278</v>
      </c>
      <c r="L17" s="489" t="s">
        <v>278</v>
      </c>
      <c r="M17" s="519"/>
      <c r="N17" s="489">
        <v>3</v>
      </c>
      <c r="O17" s="519"/>
      <c r="P17" s="519"/>
      <c r="Q17" s="519"/>
      <c r="R17" s="101"/>
    </row>
    <row r="18" spans="1:18" x14ac:dyDescent="0.3">
      <c r="A18" s="630">
        <v>6</v>
      </c>
      <c r="B18" s="630" t="s">
        <v>1020</v>
      </c>
      <c r="C18" s="636" t="s">
        <v>1846</v>
      </c>
      <c r="D18" s="174" t="s">
        <v>1023</v>
      </c>
      <c r="E18" s="630">
        <v>1</v>
      </c>
      <c r="F18" s="630">
        <v>3</v>
      </c>
      <c r="G18" s="630">
        <v>4</v>
      </c>
      <c r="H18" s="486" t="s">
        <v>277</v>
      </c>
      <c r="I18" s="519"/>
      <c r="J18" s="519"/>
      <c r="K18" s="489" t="s">
        <v>278</v>
      </c>
      <c r="L18" s="489" t="s">
        <v>278</v>
      </c>
      <c r="M18" s="489">
        <v>12</v>
      </c>
      <c r="N18" s="489">
        <v>4</v>
      </c>
      <c r="O18" s="519"/>
      <c r="P18" s="489">
        <v>2</v>
      </c>
      <c r="Q18" s="519"/>
      <c r="R18" s="101"/>
    </row>
    <row r="19" spans="1:18" ht="33" x14ac:dyDescent="0.3">
      <c r="A19" s="630"/>
      <c r="B19" s="630"/>
      <c r="C19" s="638"/>
      <c r="D19" s="174" t="s">
        <v>1024</v>
      </c>
      <c r="E19" s="630"/>
      <c r="F19" s="630"/>
      <c r="G19" s="630"/>
      <c r="H19" s="486" t="s">
        <v>279</v>
      </c>
      <c r="I19" s="519"/>
      <c r="J19" s="519"/>
      <c r="K19" s="489" t="s">
        <v>278</v>
      </c>
      <c r="L19" s="489" t="s">
        <v>278</v>
      </c>
      <c r="M19" s="489">
        <v>12</v>
      </c>
      <c r="N19" s="489">
        <v>4</v>
      </c>
      <c r="O19" s="519"/>
      <c r="P19" s="489">
        <v>2</v>
      </c>
      <c r="Q19" s="519"/>
      <c r="R19" s="101"/>
    </row>
    <row r="20" spans="1:18" ht="33" x14ac:dyDescent="0.3">
      <c r="A20" s="630"/>
      <c r="B20" s="630"/>
      <c r="C20" s="174" t="s">
        <v>1847</v>
      </c>
      <c r="D20" s="174" t="s">
        <v>1025</v>
      </c>
      <c r="E20" s="630"/>
      <c r="F20" s="630"/>
      <c r="G20" s="630"/>
      <c r="H20" s="486" t="s">
        <v>277</v>
      </c>
      <c r="I20" s="519"/>
      <c r="J20" s="489" t="s">
        <v>278</v>
      </c>
      <c r="K20" s="489" t="s">
        <v>278</v>
      </c>
      <c r="L20" s="489" t="s">
        <v>278</v>
      </c>
      <c r="M20" s="489">
        <v>8</v>
      </c>
      <c r="N20" s="489">
        <v>4</v>
      </c>
      <c r="O20" s="519"/>
      <c r="P20" s="489">
        <v>5</v>
      </c>
      <c r="Q20" s="519"/>
      <c r="R20" s="101"/>
    </row>
    <row r="21" spans="1:18" s="6" customFormat="1" x14ac:dyDescent="0.3">
      <c r="A21" s="630"/>
      <c r="B21" s="630"/>
      <c r="C21" s="499"/>
      <c r="D21" s="499"/>
      <c r="E21" s="630"/>
      <c r="F21" s="630"/>
      <c r="G21" s="630"/>
      <c r="H21" s="486" t="s">
        <v>279</v>
      </c>
      <c r="I21" s="519"/>
      <c r="J21" s="489" t="s">
        <v>278</v>
      </c>
      <c r="K21" s="489" t="s">
        <v>278</v>
      </c>
      <c r="L21" s="489" t="s">
        <v>278</v>
      </c>
      <c r="M21" s="489">
        <v>8</v>
      </c>
      <c r="N21" s="489">
        <v>4</v>
      </c>
      <c r="O21" s="519"/>
      <c r="P21" s="489">
        <v>5</v>
      </c>
      <c r="Q21" s="519"/>
      <c r="R21" s="101"/>
    </row>
    <row r="22" spans="1:18" x14ac:dyDescent="0.3">
      <c r="A22" s="630"/>
      <c r="B22" s="630"/>
      <c r="C22" s="174" t="s">
        <v>1021</v>
      </c>
      <c r="D22" s="174" t="s">
        <v>1026</v>
      </c>
      <c r="E22" s="630"/>
      <c r="F22" s="630"/>
      <c r="G22" s="630"/>
      <c r="H22" s="486" t="s">
        <v>277</v>
      </c>
      <c r="I22" s="520"/>
      <c r="J22" s="520"/>
      <c r="K22" s="520"/>
      <c r="L22" s="520"/>
      <c r="M22" s="520"/>
      <c r="N22" s="489">
        <v>3</v>
      </c>
      <c r="O22" s="520"/>
      <c r="P22" s="520"/>
      <c r="Q22" s="520"/>
      <c r="R22" s="101"/>
    </row>
    <row r="23" spans="1:18" s="6" customFormat="1" x14ac:dyDescent="0.3">
      <c r="A23" s="630"/>
      <c r="B23" s="630"/>
      <c r="C23" s="499"/>
      <c r="D23" s="499"/>
      <c r="E23" s="630"/>
      <c r="F23" s="630"/>
      <c r="G23" s="630"/>
      <c r="H23" s="486" t="s">
        <v>279</v>
      </c>
      <c r="I23" s="489"/>
      <c r="J23" s="489"/>
      <c r="K23" s="489"/>
      <c r="L23" s="489"/>
      <c r="M23" s="489"/>
      <c r="N23" s="489">
        <v>3</v>
      </c>
      <c r="O23" s="489"/>
      <c r="P23" s="489"/>
      <c r="Q23" s="489"/>
      <c r="R23" s="101"/>
    </row>
    <row r="24" spans="1:18" x14ac:dyDescent="0.3">
      <c r="A24" s="630"/>
      <c r="B24" s="630"/>
      <c r="C24" s="174" t="s">
        <v>1022</v>
      </c>
      <c r="D24" s="174" t="s">
        <v>1027</v>
      </c>
      <c r="E24" s="630"/>
      <c r="F24" s="630"/>
      <c r="G24" s="630"/>
      <c r="H24" s="486" t="s">
        <v>277</v>
      </c>
      <c r="I24" s="519"/>
      <c r="J24" s="489" t="s">
        <v>278</v>
      </c>
      <c r="K24" s="489" t="s">
        <v>278</v>
      </c>
      <c r="L24" s="489" t="s">
        <v>278</v>
      </c>
      <c r="M24" s="489">
        <v>6</v>
      </c>
      <c r="N24" s="489">
        <v>9</v>
      </c>
      <c r="O24" s="519"/>
      <c r="P24" s="519"/>
      <c r="Q24" s="519"/>
      <c r="R24" s="101"/>
    </row>
    <row r="25" spans="1:18" s="6" customFormat="1" x14ac:dyDescent="0.3">
      <c r="A25" s="492"/>
      <c r="B25" s="492"/>
      <c r="C25" s="499"/>
      <c r="D25" s="499"/>
      <c r="E25" s="492"/>
      <c r="F25" s="492"/>
      <c r="G25" s="492"/>
      <c r="H25" s="486" t="s">
        <v>279</v>
      </c>
      <c r="I25" s="519"/>
      <c r="J25" s="489" t="s">
        <v>278</v>
      </c>
      <c r="K25" s="489" t="s">
        <v>278</v>
      </c>
      <c r="L25" s="489" t="s">
        <v>278</v>
      </c>
      <c r="M25" s="489">
        <v>6</v>
      </c>
      <c r="N25" s="489">
        <v>9</v>
      </c>
      <c r="O25" s="519"/>
      <c r="P25" s="519"/>
      <c r="Q25" s="519"/>
      <c r="R25" s="101"/>
    </row>
    <row r="26" spans="1:18" x14ac:dyDescent="0.3">
      <c r="A26" s="165">
        <v>7</v>
      </c>
      <c r="B26" s="165" t="s">
        <v>1028</v>
      </c>
      <c r="C26" s="174" t="s">
        <v>832</v>
      </c>
      <c r="D26" s="174" t="s">
        <v>1029</v>
      </c>
      <c r="E26" s="165">
        <v>1</v>
      </c>
      <c r="F26" s="165">
        <v>1</v>
      </c>
      <c r="G26" s="165">
        <v>2</v>
      </c>
      <c r="H26" s="486" t="s">
        <v>277</v>
      </c>
      <c r="I26" s="519"/>
      <c r="J26" s="519"/>
      <c r="K26" s="519"/>
      <c r="L26" s="489" t="s">
        <v>278</v>
      </c>
      <c r="M26" s="516">
        <v>1</v>
      </c>
      <c r="N26" s="489">
        <v>13</v>
      </c>
      <c r="O26" s="519"/>
      <c r="P26" s="489">
        <v>10</v>
      </c>
      <c r="Q26" s="519"/>
      <c r="R26" s="101"/>
    </row>
    <row r="27" spans="1:18" s="6" customFormat="1" x14ac:dyDescent="0.3">
      <c r="A27" s="492"/>
      <c r="B27" s="492"/>
      <c r="C27" s="499"/>
      <c r="D27" s="499"/>
      <c r="E27" s="492"/>
      <c r="F27" s="492"/>
      <c r="G27" s="492"/>
      <c r="H27" s="486" t="s">
        <v>279</v>
      </c>
      <c r="I27" s="519"/>
      <c r="J27" s="519"/>
      <c r="K27" s="519"/>
      <c r="L27" s="489" t="s">
        <v>278</v>
      </c>
      <c r="M27" s="516">
        <v>1</v>
      </c>
      <c r="N27" s="489">
        <v>13</v>
      </c>
      <c r="O27" s="519"/>
      <c r="P27" s="489">
        <v>10</v>
      </c>
      <c r="Q27" s="519"/>
      <c r="R27" s="101"/>
    </row>
    <row r="28" spans="1:18" x14ac:dyDescent="0.3">
      <c r="A28" s="165">
        <v>8</v>
      </c>
      <c r="B28" s="165" t="s">
        <v>1030</v>
      </c>
      <c r="C28" s="174" t="s">
        <v>1031</v>
      </c>
      <c r="D28" s="174" t="s">
        <v>1032</v>
      </c>
      <c r="E28" s="165">
        <v>1</v>
      </c>
      <c r="F28" s="165">
        <v>1</v>
      </c>
      <c r="G28" s="165">
        <v>2</v>
      </c>
      <c r="H28" s="486" t="s">
        <v>277</v>
      </c>
      <c r="I28" s="519"/>
      <c r="J28" s="519"/>
      <c r="K28" s="489" t="s">
        <v>278</v>
      </c>
      <c r="L28" s="489" t="s">
        <v>278</v>
      </c>
      <c r="M28" s="489">
        <v>9</v>
      </c>
      <c r="N28" s="489">
        <v>5</v>
      </c>
      <c r="O28" s="519"/>
      <c r="P28" s="489">
        <v>4</v>
      </c>
      <c r="Q28" s="519"/>
      <c r="R28" s="101"/>
    </row>
    <row r="29" spans="1:18" s="6" customFormat="1" x14ac:dyDescent="0.3">
      <c r="A29" s="492"/>
      <c r="B29" s="492"/>
      <c r="C29" s="499"/>
      <c r="D29" s="499"/>
      <c r="E29" s="492"/>
      <c r="F29" s="492"/>
      <c r="G29" s="492"/>
      <c r="H29" s="486" t="s">
        <v>279</v>
      </c>
      <c r="I29" s="519"/>
      <c r="J29" s="519"/>
      <c r="K29" s="489" t="s">
        <v>278</v>
      </c>
      <c r="L29" s="489" t="s">
        <v>278</v>
      </c>
      <c r="M29" s="516">
        <v>9</v>
      </c>
      <c r="N29" s="516">
        <v>5</v>
      </c>
      <c r="O29" s="519"/>
      <c r="P29" s="516">
        <v>4</v>
      </c>
      <c r="Q29" s="519"/>
      <c r="R29" s="101"/>
    </row>
    <row r="30" spans="1:18" x14ac:dyDescent="0.3">
      <c r="A30" s="492">
        <v>9</v>
      </c>
      <c r="B30" s="492" t="s">
        <v>1033</v>
      </c>
      <c r="C30" s="499" t="s">
        <v>1034</v>
      </c>
      <c r="D30" s="499" t="s">
        <v>1035</v>
      </c>
      <c r="E30" s="492">
        <v>1</v>
      </c>
      <c r="F30" s="492">
        <v>1</v>
      </c>
      <c r="G30" s="492">
        <v>2</v>
      </c>
      <c r="H30" s="486" t="s">
        <v>277</v>
      </c>
      <c r="I30" s="520"/>
      <c r="J30" s="520"/>
      <c r="K30" s="520"/>
      <c r="L30" s="520"/>
      <c r="M30" s="520"/>
      <c r="N30" s="489">
        <v>2</v>
      </c>
      <c r="O30" s="520"/>
      <c r="P30" s="520"/>
      <c r="Q30" s="520"/>
      <c r="R30" s="101"/>
    </row>
    <row r="31" spans="1:18" s="6" customFormat="1" x14ac:dyDescent="0.3">
      <c r="A31" s="492"/>
      <c r="B31" s="492"/>
      <c r="C31" s="499"/>
      <c r="D31" s="499"/>
      <c r="E31" s="492"/>
      <c r="F31" s="492"/>
      <c r="G31" s="492"/>
      <c r="H31" s="486" t="s">
        <v>279</v>
      </c>
      <c r="I31" s="489"/>
      <c r="J31" s="489"/>
      <c r="K31" s="489"/>
      <c r="L31" s="489"/>
      <c r="M31" s="489"/>
      <c r="N31" s="489">
        <v>2</v>
      </c>
      <c r="O31" s="489"/>
      <c r="P31" s="489"/>
      <c r="Q31" s="489"/>
      <c r="R31" s="101"/>
    </row>
    <row r="33" spans="1:18" x14ac:dyDescent="0.3">
      <c r="A33" s="255" t="s">
        <v>373</v>
      </c>
    </row>
    <row r="34" spans="1:18" x14ac:dyDescent="0.2">
      <c r="A34" s="660" t="s">
        <v>0</v>
      </c>
      <c r="B34" s="171" t="s">
        <v>68</v>
      </c>
      <c r="C34" s="660" t="s">
        <v>1007</v>
      </c>
      <c r="D34" s="660" t="s">
        <v>103</v>
      </c>
      <c r="E34" s="660" t="s">
        <v>3</v>
      </c>
      <c r="F34" s="660"/>
      <c r="G34" s="660"/>
      <c r="H34" s="576" t="s">
        <v>266</v>
      </c>
      <c r="I34" s="576" t="s">
        <v>267</v>
      </c>
      <c r="J34" s="576"/>
      <c r="K34" s="576"/>
      <c r="L34" s="576"/>
      <c r="M34" s="576"/>
      <c r="N34" s="576"/>
      <c r="O34" s="576"/>
      <c r="P34" s="576"/>
      <c r="Q34" s="576"/>
      <c r="R34" s="662" t="s">
        <v>1</v>
      </c>
    </row>
    <row r="35" spans="1:18" ht="33" x14ac:dyDescent="0.2">
      <c r="A35" s="660"/>
      <c r="B35" s="171" t="s">
        <v>1006</v>
      </c>
      <c r="C35" s="660"/>
      <c r="D35" s="660"/>
      <c r="E35" s="171" t="s">
        <v>4</v>
      </c>
      <c r="F35" s="171" t="s">
        <v>5</v>
      </c>
      <c r="G35" s="171" t="s">
        <v>1008</v>
      </c>
      <c r="H35" s="576"/>
      <c r="I35" s="491" t="s">
        <v>268</v>
      </c>
      <c r="J35" s="491" t="s">
        <v>269</v>
      </c>
      <c r="K35" s="486" t="s">
        <v>270</v>
      </c>
      <c r="L35" s="486" t="s">
        <v>271</v>
      </c>
      <c r="M35" s="486" t="s">
        <v>272</v>
      </c>
      <c r="N35" s="486" t="s">
        <v>273</v>
      </c>
      <c r="O35" s="491" t="s">
        <v>274</v>
      </c>
      <c r="P35" s="491" t="s">
        <v>275</v>
      </c>
      <c r="Q35" s="486" t="s">
        <v>276</v>
      </c>
      <c r="R35" s="662"/>
    </row>
    <row r="36" spans="1:18" x14ac:dyDescent="0.3">
      <c r="A36" s="165">
        <v>1</v>
      </c>
      <c r="B36" s="165" t="s">
        <v>1036</v>
      </c>
      <c r="C36" s="174" t="s">
        <v>1037</v>
      </c>
      <c r="D36" s="174" t="s">
        <v>1038</v>
      </c>
      <c r="E36" s="165">
        <v>2</v>
      </c>
      <c r="F36" s="165">
        <v>2</v>
      </c>
      <c r="G36" s="165">
        <v>4</v>
      </c>
      <c r="H36" s="486" t="s">
        <v>277</v>
      </c>
      <c r="I36" s="519"/>
      <c r="J36" s="519"/>
      <c r="K36" s="519"/>
      <c r="L36" s="489" t="s">
        <v>278</v>
      </c>
      <c r="M36" s="489">
        <v>5</v>
      </c>
      <c r="N36" s="489">
        <v>4</v>
      </c>
      <c r="O36" s="519"/>
      <c r="P36" s="519"/>
      <c r="Q36" s="519"/>
      <c r="R36" s="101"/>
    </row>
    <row r="37" spans="1:18" s="6" customFormat="1" x14ac:dyDescent="0.3">
      <c r="A37" s="492"/>
      <c r="B37" s="492"/>
      <c r="C37" s="499"/>
      <c r="D37" s="499"/>
      <c r="E37" s="492"/>
      <c r="F37" s="492"/>
      <c r="G37" s="492"/>
      <c r="H37" s="486" t="s">
        <v>279</v>
      </c>
      <c r="I37" s="519"/>
      <c r="J37" s="519"/>
      <c r="K37" s="519"/>
      <c r="L37" s="489" t="s">
        <v>278</v>
      </c>
      <c r="M37" s="489">
        <v>5</v>
      </c>
      <c r="N37" s="489">
        <v>4</v>
      </c>
      <c r="O37" s="519"/>
      <c r="P37" s="519"/>
      <c r="Q37" s="519"/>
      <c r="R37" s="101"/>
    </row>
    <row r="38" spans="1:18" ht="33" x14ac:dyDescent="0.3">
      <c r="A38" s="165">
        <v>2</v>
      </c>
      <c r="B38" s="165" t="s">
        <v>1039</v>
      </c>
      <c r="C38" s="174" t="s">
        <v>1040</v>
      </c>
      <c r="D38" s="174" t="s">
        <v>1041</v>
      </c>
      <c r="E38" s="165">
        <v>1</v>
      </c>
      <c r="F38" s="165">
        <v>0</v>
      </c>
      <c r="G38" s="165">
        <v>1</v>
      </c>
      <c r="H38" s="486" t="s">
        <v>277</v>
      </c>
      <c r="I38" s="519"/>
      <c r="J38" s="489" t="s">
        <v>278</v>
      </c>
      <c r="K38" s="489" t="s">
        <v>278</v>
      </c>
      <c r="L38" s="489" t="s">
        <v>278</v>
      </c>
      <c r="M38" s="489">
        <v>6</v>
      </c>
      <c r="N38" s="489">
        <v>3</v>
      </c>
      <c r="O38" s="519"/>
      <c r="P38" s="489">
        <v>4</v>
      </c>
      <c r="Q38" s="489">
        <v>4</v>
      </c>
      <c r="R38" s="101"/>
    </row>
    <row r="39" spans="1:18" s="6" customFormat="1" x14ac:dyDescent="0.3">
      <c r="A39" s="492"/>
      <c r="B39" s="492"/>
      <c r="C39" s="499"/>
      <c r="D39" s="499"/>
      <c r="E39" s="492"/>
      <c r="F39" s="492"/>
      <c r="G39" s="492"/>
      <c r="H39" s="486" t="s">
        <v>279</v>
      </c>
      <c r="I39" s="519"/>
      <c r="J39" s="489" t="s">
        <v>278</v>
      </c>
      <c r="K39" s="489" t="s">
        <v>278</v>
      </c>
      <c r="L39" s="489" t="s">
        <v>278</v>
      </c>
      <c r="M39" s="516">
        <v>6</v>
      </c>
      <c r="N39" s="516">
        <v>3</v>
      </c>
      <c r="O39" s="519"/>
      <c r="P39" s="489">
        <v>4</v>
      </c>
      <c r="Q39" s="489">
        <v>4</v>
      </c>
      <c r="R39" s="101"/>
    </row>
    <row r="40" spans="1:18" x14ac:dyDescent="0.3">
      <c r="A40" s="630">
        <v>3</v>
      </c>
      <c r="B40" s="630" t="s">
        <v>1042</v>
      </c>
      <c r="C40" s="681" t="s">
        <v>1043</v>
      </c>
      <c r="D40" s="174" t="s">
        <v>1044</v>
      </c>
      <c r="E40" s="630">
        <v>1</v>
      </c>
      <c r="F40" s="630">
        <v>1</v>
      </c>
      <c r="G40" s="630">
        <v>2</v>
      </c>
      <c r="H40" s="486" t="s">
        <v>277</v>
      </c>
      <c r="I40" s="519"/>
      <c r="J40" s="519"/>
      <c r="K40" s="489" t="s">
        <v>278</v>
      </c>
      <c r="L40" s="489" t="s">
        <v>278</v>
      </c>
      <c r="M40" s="489">
        <v>5</v>
      </c>
      <c r="N40" s="489">
        <v>5</v>
      </c>
      <c r="O40" s="519"/>
      <c r="P40" s="519"/>
      <c r="Q40" s="519"/>
      <c r="R40" s="101"/>
    </row>
    <row r="41" spans="1:18" x14ac:dyDescent="0.3">
      <c r="A41" s="630"/>
      <c r="B41" s="630"/>
      <c r="C41" s="681"/>
      <c r="D41" s="174" t="s">
        <v>1045</v>
      </c>
      <c r="E41" s="630"/>
      <c r="F41" s="630"/>
      <c r="G41" s="630"/>
      <c r="H41" s="486" t="s">
        <v>279</v>
      </c>
      <c r="I41" s="519"/>
      <c r="J41" s="489" t="s">
        <v>278</v>
      </c>
      <c r="K41" s="519"/>
      <c r="L41" s="489" t="s">
        <v>278</v>
      </c>
      <c r="M41" s="489">
        <v>6</v>
      </c>
      <c r="N41" s="489">
        <v>4</v>
      </c>
      <c r="O41" s="519"/>
      <c r="P41" s="489">
        <v>4</v>
      </c>
      <c r="Q41" s="489">
        <v>5</v>
      </c>
      <c r="R41" s="101"/>
    </row>
    <row r="42" spans="1:18" x14ac:dyDescent="0.3">
      <c r="A42" s="630">
        <v>4</v>
      </c>
      <c r="B42" s="630" t="s">
        <v>1046</v>
      </c>
      <c r="C42" s="681" t="s">
        <v>1047</v>
      </c>
      <c r="D42" s="174" t="s">
        <v>1041</v>
      </c>
      <c r="E42" s="630">
        <v>1</v>
      </c>
      <c r="F42" s="630">
        <v>2</v>
      </c>
      <c r="G42" s="630">
        <v>3</v>
      </c>
      <c r="H42" s="486" t="s">
        <v>277</v>
      </c>
      <c r="I42" s="519"/>
      <c r="J42" s="489" t="s">
        <v>278</v>
      </c>
      <c r="K42" s="489" t="s">
        <v>278</v>
      </c>
      <c r="L42" s="489" t="s">
        <v>278</v>
      </c>
      <c r="M42" s="489">
        <v>5</v>
      </c>
      <c r="N42" s="489">
        <v>2</v>
      </c>
      <c r="O42" s="519"/>
      <c r="P42" s="489">
        <v>2</v>
      </c>
      <c r="Q42" s="489">
        <v>1</v>
      </c>
      <c r="R42" s="101"/>
    </row>
    <row r="43" spans="1:18" x14ac:dyDescent="0.3">
      <c r="A43" s="630"/>
      <c r="B43" s="630"/>
      <c r="C43" s="681"/>
      <c r="D43" s="174" t="s">
        <v>1048</v>
      </c>
      <c r="E43" s="630"/>
      <c r="F43" s="630"/>
      <c r="G43" s="630"/>
      <c r="H43" s="486" t="s">
        <v>279</v>
      </c>
      <c r="I43" s="519"/>
      <c r="J43" s="519"/>
      <c r="K43" s="519"/>
      <c r="L43" s="489" t="s">
        <v>278</v>
      </c>
      <c r="M43" s="489">
        <v>6</v>
      </c>
      <c r="N43" s="489">
        <v>4</v>
      </c>
      <c r="O43" s="519"/>
      <c r="P43" s="519"/>
      <c r="Q43" s="519"/>
      <c r="R43" s="101"/>
    </row>
    <row r="44" spans="1:18" x14ac:dyDescent="0.3">
      <c r="A44" s="165">
        <v>5</v>
      </c>
      <c r="B44" s="165" t="s">
        <v>1049</v>
      </c>
      <c r="C44" s="174" t="s">
        <v>1050</v>
      </c>
      <c r="D44" s="174" t="s">
        <v>1051</v>
      </c>
      <c r="E44" s="165">
        <v>1</v>
      </c>
      <c r="F44" s="165">
        <v>0</v>
      </c>
      <c r="G44" s="165">
        <v>1</v>
      </c>
      <c r="H44" s="486" t="s">
        <v>277</v>
      </c>
      <c r="I44" s="519"/>
      <c r="J44" s="519"/>
      <c r="K44" s="489" t="s">
        <v>278</v>
      </c>
      <c r="L44" s="489" t="s">
        <v>278</v>
      </c>
      <c r="M44" s="519"/>
      <c r="N44" s="489">
        <v>4</v>
      </c>
      <c r="O44" s="519"/>
      <c r="P44" s="489">
        <v>1</v>
      </c>
      <c r="Q44" s="519"/>
      <c r="R44" s="101"/>
    </row>
    <row r="45" spans="1:18" s="6" customFormat="1" x14ac:dyDescent="0.3">
      <c r="A45" s="492"/>
      <c r="B45" s="492"/>
      <c r="C45" s="499"/>
      <c r="D45" s="499"/>
      <c r="E45" s="492"/>
      <c r="F45" s="492"/>
      <c r="G45" s="492"/>
      <c r="H45" s="486" t="s">
        <v>279</v>
      </c>
      <c r="I45" s="519"/>
      <c r="J45" s="519"/>
      <c r="K45" s="489" t="s">
        <v>278</v>
      </c>
      <c r="L45" s="489" t="s">
        <v>278</v>
      </c>
      <c r="M45" s="519"/>
      <c r="N45" s="489">
        <v>4</v>
      </c>
      <c r="O45" s="519"/>
      <c r="P45" s="489">
        <v>1</v>
      </c>
      <c r="Q45" s="519"/>
      <c r="R45" s="101"/>
    </row>
    <row r="46" spans="1:18" x14ac:dyDescent="0.3">
      <c r="A46" s="630">
        <v>6</v>
      </c>
      <c r="B46" s="630" t="s">
        <v>1052</v>
      </c>
      <c r="C46" s="681" t="s">
        <v>1053</v>
      </c>
      <c r="D46" s="174" t="s">
        <v>1054</v>
      </c>
      <c r="E46" s="630">
        <v>1</v>
      </c>
      <c r="F46" s="630">
        <v>2</v>
      </c>
      <c r="G46" s="630">
        <v>3</v>
      </c>
      <c r="H46" s="486" t="s">
        <v>277</v>
      </c>
      <c r="I46" s="519"/>
      <c r="J46" s="519"/>
      <c r="K46" s="489" t="s">
        <v>278</v>
      </c>
      <c r="L46" s="489" t="s">
        <v>278</v>
      </c>
      <c r="M46" s="489">
        <v>5</v>
      </c>
      <c r="N46" s="489">
        <v>4</v>
      </c>
      <c r="O46" s="519"/>
      <c r="P46" s="519"/>
      <c r="Q46" s="519"/>
      <c r="R46" s="101"/>
    </row>
    <row r="47" spans="1:18" x14ac:dyDescent="0.3">
      <c r="A47" s="630"/>
      <c r="B47" s="630"/>
      <c r="C47" s="681"/>
      <c r="D47" s="174" t="s">
        <v>1055</v>
      </c>
      <c r="E47" s="630"/>
      <c r="F47" s="630"/>
      <c r="G47" s="630"/>
      <c r="H47" s="486" t="s">
        <v>279</v>
      </c>
      <c r="I47" s="519"/>
      <c r="J47" s="519"/>
      <c r="K47" s="519"/>
      <c r="L47" s="489" t="s">
        <v>278</v>
      </c>
      <c r="M47" s="519"/>
      <c r="N47" s="489">
        <v>2</v>
      </c>
      <c r="O47" s="519"/>
      <c r="P47" s="489">
        <v>7</v>
      </c>
      <c r="Q47" s="519"/>
      <c r="R47" s="101"/>
    </row>
    <row r="48" spans="1:18" ht="33" x14ac:dyDescent="0.3">
      <c r="A48" s="630">
        <v>7</v>
      </c>
      <c r="B48" s="630" t="s">
        <v>1056</v>
      </c>
      <c r="C48" s="681" t="s">
        <v>1057</v>
      </c>
      <c r="D48" s="174" t="s">
        <v>1058</v>
      </c>
      <c r="E48" s="165">
        <v>2</v>
      </c>
      <c r="F48" s="165">
        <v>0</v>
      </c>
      <c r="G48" s="165">
        <v>2</v>
      </c>
      <c r="H48" s="486" t="s">
        <v>277</v>
      </c>
      <c r="I48" s="519"/>
      <c r="J48" s="519"/>
      <c r="K48" s="519"/>
      <c r="L48" s="519"/>
      <c r="M48" s="519"/>
      <c r="N48" s="489">
        <v>4</v>
      </c>
      <c r="O48" s="519"/>
      <c r="P48" s="519"/>
      <c r="Q48" s="519"/>
      <c r="R48" s="101"/>
    </row>
    <row r="49" spans="1:18" ht="33" x14ac:dyDescent="0.3">
      <c r="A49" s="630"/>
      <c r="B49" s="630"/>
      <c r="C49" s="681"/>
      <c r="D49" s="174" t="s">
        <v>1059</v>
      </c>
      <c r="E49" s="165">
        <v>2</v>
      </c>
      <c r="F49" s="165">
        <v>0</v>
      </c>
      <c r="G49" s="165">
        <v>2</v>
      </c>
      <c r="H49" s="572" t="s">
        <v>279</v>
      </c>
      <c r="I49" s="519"/>
      <c r="J49" s="519"/>
      <c r="K49" s="519"/>
      <c r="L49" s="489" t="s">
        <v>278</v>
      </c>
      <c r="M49" s="519"/>
      <c r="N49" s="519"/>
      <c r="O49" s="519"/>
      <c r="P49" s="489">
        <v>1</v>
      </c>
      <c r="Q49" s="519"/>
      <c r="R49" s="101"/>
    </row>
    <row r="50" spans="1:18" ht="33" x14ac:dyDescent="0.3">
      <c r="A50" s="630"/>
      <c r="B50" s="630"/>
      <c r="C50" s="681"/>
      <c r="D50" s="174" t="s">
        <v>1060</v>
      </c>
      <c r="E50" s="165">
        <v>2</v>
      </c>
      <c r="F50" s="165">
        <v>0</v>
      </c>
      <c r="G50" s="165">
        <v>2</v>
      </c>
      <c r="H50" s="573"/>
      <c r="I50" s="519"/>
      <c r="J50" s="519"/>
      <c r="K50" s="489" t="s">
        <v>278</v>
      </c>
      <c r="L50" s="489" t="s">
        <v>278</v>
      </c>
      <c r="M50" s="519"/>
      <c r="N50" s="516">
        <v>5</v>
      </c>
      <c r="O50" s="519"/>
      <c r="P50" s="489">
        <v>1</v>
      </c>
      <c r="Q50" s="519"/>
      <c r="R50" s="101"/>
    </row>
    <row r="52" spans="1:18" x14ac:dyDescent="0.3">
      <c r="A52" s="255" t="s">
        <v>411</v>
      </c>
    </row>
    <row r="53" spans="1:18" x14ac:dyDescent="0.2">
      <c r="A53" s="660" t="s">
        <v>0</v>
      </c>
      <c r="B53" s="171" t="s">
        <v>68</v>
      </c>
      <c r="C53" s="660" t="s">
        <v>1007</v>
      </c>
      <c r="D53" s="660" t="s">
        <v>103</v>
      </c>
      <c r="E53" s="660" t="s">
        <v>3</v>
      </c>
      <c r="F53" s="660"/>
      <c r="G53" s="660"/>
      <c r="H53" s="576" t="s">
        <v>266</v>
      </c>
      <c r="I53" s="576" t="s">
        <v>267</v>
      </c>
      <c r="J53" s="576"/>
      <c r="K53" s="576"/>
      <c r="L53" s="576"/>
      <c r="M53" s="576"/>
      <c r="N53" s="576"/>
      <c r="O53" s="576"/>
      <c r="P53" s="576"/>
      <c r="Q53" s="576"/>
      <c r="R53" s="662" t="s">
        <v>1</v>
      </c>
    </row>
    <row r="54" spans="1:18" ht="33" x14ac:dyDescent="0.2">
      <c r="A54" s="660"/>
      <c r="B54" s="171" t="s">
        <v>1006</v>
      </c>
      <c r="C54" s="660"/>
      <c r="D54" s="660"/>
      <c r="E54" s="171" t="s">
        <v>4</v>
      </c>
      <c r="F54" s="171" t="s">
        <v>5</v>
      </c>
      <c r="G54" s="171" t="s">
        <v>1008</v>
      </c>
      <c r="H54" s="576"/>
      <c r="I54" s="491" t="s">
        <v>268</v>
      </c>
      <c r="J54" s="491" t="s">
        <v>269</v>
      </c>
      <c r="K54" s="486" t="s">
        <v>270</v>
      </c>
      <c r="L54" s="486" t="s">
        <v>271</v>
      </c>
      <c r="M54" s="486" t="s">
        <v>272</v>
      </c>
      <c r="N54" s="486" t="s">
        <v>273</v>
      </c>
      <c r="O54" s="491" t="s">
        <v>274</v>
      </c>
      <c r="P54" s="491" t="s">
        <v>275</v>
      </c>
      <c r="Q54" s="486" t="s">
        <v>276</v>
      </c>
      <c r="R54" s="662"/>
    </row>
    <row r="55" spans="1:18" ht="33" x14ac:dyDescent="0.3">
      <c r="A55" s="165">
        <v>1</v>
      </c>
      <c r="B55" s="165" t="s">
        <v>1061</v>
      </c>
      <c r="C55" s="174" t="s">
        <v>1062</v>
      </c>
      <c r="D55" s="174" t="s">
        <v>1063</v>
      </c>
      <c r="E55" s="165">
        <v>1</v>
      </c>
      <c r="F55" s="165">
        <v>1</v>
      </c>
      <c r="G55" s="165">
        <v>2</v>
      </c>
      <c r="H55" s="486" t="s">
        <v>277</v>
      </c>
      <c r="I55" s="520"/>
      <c r="J55" s="520"/>
      <c r="K55" s="520"/>
      <c r="L55" s="520"/>
      <c r="M55" s="520"/>
      <c r="N55" s="489">
        <v>2</v>
      </c>
      <c r="O55" s="520"/>
      <c r="P55" s="520"/>
      <c r="Q55" s="520"/>
      <c r="R55" s="101"/>
    </row>
    <row r="56" spans="1:18" s="6" customFormat="1" x14ac:dyDescent="0.3">
      <c r="A56" s="492"/>
      <c r="B56" s="492"/>
      <c r="C56" s="499"/>
      <c r="D56" s="499"/>
      <c r="E56" s="492"/>
      <c r="F56" s="492"/>
      <c r="G56" s="492"/>
      <c r="H56" s="486" t="s">
        <v>279</v>
      </c>
      <c r="I56" s="489"/>
      <c r="J56" s="489"/>
      <c r="K56" s="489"/>
      <c r="L56" s="489"/>
      <c r="M56" s="489"/>
      <c r="N56" s="489">
        <v>2</v>
      </c>
      <c r="O56" s="489"/>
      <c r="P56" s="489"/>
      <c r="Q56" s="489"/>
      <c r="R56" s="101"/>
    </row>
    <row r="57" spans="1:18" x14ac:dyDescent="0.3">
      <c r="A57" s="165">
        <v>2</v>
      </c>
      <c r="B57" s="165" t="s">
        <v>1064</v>
      </c>
      <c r="C57" s="174" t="s">
        <v>1065</v>
      </c>
      <c r="D57" s="174" t="s">
        <v>1066</v>
      </c>
      <c r="E57" s="165">
        <v>1</v>
      </c>
      <c r="F57" s="165">
        <v>1</v>
      </c>
      <c r="G57" s="165">
        <v>2</v>
      </c>
      <c r="H57" s="486" t="s">
        <v>277</v>
      </c>
      <c r="I57" s="520"/>
      <c r="J57" s="520"/>
      <c r="K57" s="520"/>
      <c r="L57" s="520"/>
      <c r="M57" s="520"/>
      <c r="N57" s="489">
        <v>2</v>
      </c>
      <c r="O57" s="520"/>
      <c r="P57" s="520"/>
      <c r="Q57" s="520"/>
      <c r="R57" s="101"/>
    </row>
    <row r="58" spans="1:18" s="6" customFormat="1" x14ac:dyDescent="0.3">
      <c r="A58" s="492"/>
      <c r="B58" s="492"/>
      <c r="C58" s="499"/>
      <c r="D58" s="499"/>
      <c r="E58" s="492"/>
      <c r="F58" s="492"/>
      <c r="G58" s="492"/>
      <c r="H58" s="486" t="s">
        <v>279</v>
      </c>
      <c r="I58" s="489"/>
      <c r="J58" s="489"/>
      <c r="K58" s="489"/>
      <c r="L58" s="489"/>
      <c r="M58" s="489"/>
      <c r="N58" s="489">
        <v>2</v>
      </c>
      <c r="O58" s="489"/>
      <c r="P58" s="489"/>
      <c r="Q58" s="489"/>
      <c r="R58" s="101"/>
    </row>
    <row r="59" spans="1:18" x14ac:dyDescent="0.3">
      <c r="A59" s="165">
        <v>3</v>
      </c>
      <c r="B59" s="165" t="s">
        <v>1067</v>
      </c>
      <c r="C59" s="174" t="s">
        <v>1068</v>
      </c>
      <c r="D59" s="174" t="s">
        <v>1069</v>
      </c>
      <c r="E59" s="165">
        <v>1</v>
      </c>
      <c r="F59" s="165">
        <v>1</v>
      </c>
      <c r="G59" s="165">
        <v>2</v>
      </c>
      <c r="H59" s="486" t="s">
        <v>277</v>
      </c>
      <c r="I59" s="519"/>
      <c r="J59" s="519"/>
      <c r="K59" s="489" t="s">
        <v>278</v>
      </c>
      <c r="L59" s="489" t="s">
        <v>278</v>
      </c>
      <c r="M59" s="489">
        <v>5</v>
      </c>
      <c r="N59" s="489">
        <v>3</v>
      </c>
      <c r="O59" s="519"/>
      <c r="P59" s="519"/>
      <c r="Q59" s="519"/>
      <c r="R59" s="101"/>
    </row>
    <row r="60" spans="1:18" s="6" customFormat="1" x14ac:dyDescent="0.3">
      <c r="A60" s="492"/>
      <c r="B60" s="492"/>
      <c r="C60" s="499"/>
      <c r="D60" s="499"/>
      <c r="E60" s="492"/>
      <c r="F60" s="492"/>
      <c r="G60" s="492"/>
      <c r="H60" s="486" t="s">
        <v>279</v>
      </c>
      <c r="I60" s="519"/>
      <c r="J60" s="519"/>
      <c r="K60" s="489" t="s">
        <v>278</v>
      </c>
      <c r="L60" s="489" t="s">
        <v>278</v>
      </c>
      <c r="M60" s="489">
        <v>5</v>
      </c>
      <c r="N60" s="489">
        <v>3</v>
      </c>
      <c r="O60" s="519"/>
      <c r="P60" s="519"/>
      <c r="Q60" s="519"/>
      <c r="R60" s="101"/>
    </row>
    <row r="61" spans="1:18" x14ac:dyDescent="0.3">
      <c r="A61" s="165">
        <v>4</v>
      </c>
      <c r="B61" s="165" t="s">
        <v>1070</v>
      </c>
      <c r="C61" s="174" t="s">
        <v>1071</v>
      </c>
      <c r="D61" s="174" t="s">
        <v>1072</v>
      </c>
      <c r="E61" s="165">
        <v>1</v>
      </c>
      <c r="F61" s="165">
        <v>1</v>
      </c>
      <c r="G61" s="165">
        <v>2</v>
      </c>
      <c r="H61" s="486" t="s">
        <v>277</v>
      </c>
      <c r="I61" s="519"/>
      <c r="J61" s="519"/>
      <c r="K61" s="519"/>
      <c r="L61" s="489" t="s">
        <v>278</v>
      </c>
      <c r="M61" s="519"/>
      <c r="N61" s="489">
        <v>3</v>
      </c>
      <c r="O61" s="519"/>
      <c r="P61" s="519"/>
      <c r="Q61" s="519"/>
      <c r="R61" s="101"/>
    </row>
    <row r="62" spans="1:18" s="6" customFormat="1" x14ac:dyDescent="0.3">
      <c r="A62" s="492"/>
      <c r="B62" s="492"/>
      <c r="C62" s="499"/>
      <c r="D62" s="499"/>
      <c r="E62" s="492"/>
      <c r="F62" s="492"/>
      <c r="G62" s="492"/>
      <c r="H62" s="486" t="s">
        <v>279</v>
      </c>
      <c r="I62" s="519"/>
      <c r="J62" s="519"/>
      <c r="K62" s="519"/>
      <c r="L62" s="489" t="s">
        <v>278</v>
      </c>
      <c r="M62" s="519"/>
      <c r="N62" s="489">
        <v>3</v>
      </c>
      <c r="O62" s="519"/>
      <c r="P62" s="519"/>
      <c r="Q62" s="519"/>
      <c r="R62" s="101"/>
    </row>
    <row r="63" spans="1:18" x14ac:dyDescent="0.3">
      <c r="A63" s="630">
        <v>5</v>
      </c>
      <c r="B63" s="630" t="s">
        <v>1073</v>
      </c>
      <c r="C63" s="681" t="s">
        <v>1074</v>
      </c>
      <c r="D63" s="174" t="s">
        <v>1075</v>
      </c>
      <c r="E63" s="630">
        <v>1</v>
      </c>
      <c r="F63" s="630">
        <v>3</v>
      </c>
      <c r="G63" s="630">
        <v>4</v>
      </c>
      <c r="H63" s="486" t="s">
        <v>277</v>
      </c>
      <c r="I63" s="519"/>
      <c r="J63" s="519"/>
      <c r="K63" s="519"/>
      <c r="L63" s="519"/>
      <c r="M63" s="519"/>
      <c r="N63" s="489">
        <v>4</v>
      </c>
      <c r="O63" s="519"/>
      <c r="P63" s="519"/>
      <c r="Q63" s="519"/>
      <c r="R63" s="101"/>
    </row>
    <row r="64" spans="1:18" x14ac:dyDescent="0.3">
      <c r="A64" s="630"/>
      <c r="B64" s="630"/>
      <c r="C64" s="681"/>
      <c r="D64" s="174" t="s">
        <v>1076</v>
      </c>
      <c r="E64" s="630"/>
      <c r="F64" s="630"/>
      <c r="G64" s="630"/>
      <c r="H64" s="486" t="s">
        <v>279</v>
      </c>
      <c r="I64" s="519"/>
      <c r="J64" s="519"/>
      <c r="K64" s="519"/>
      <c r="L64" s="489" t="s">
        <v>278</v>
      </c>
      <c r="M64" s="516">
        <v>1</v>
      </c>
      <c r="N64" s="489">
        <v>2</v>
      </c>
      <c r="O64" s="519"/>
      <c r="P64" s="516">
        <v>1</v>
      </c>
      <c r="Q64" s="519"/>
      <c r="R64" s="101"/>
    </row>
    <row r="65" spans="1:18" x14ac:dyDescent="0.3">
      <c r="A65" s="630">
        <v>6</v>
      </c>
      <c r="B65" s="630" t="s">
        <v>1077</v>
      </c>
      <c r="C65" s="681" t="s">
        <v>1078</v>
      </c>
      <c r="D65" s="174" t="s">
        <v>133</v>
      </c>
      <c r="E65" s="630">
        <v>1</v>
      </c>
      <c r="F65" s="630">
        <v>1</v>
      </c>
      <c r="G65" s="630">
        <v>2</v>
      </c>
      <c r="H65" s="486" t="s">
        <v>277</v>
      </c>
      <c r="I65" s="519"/>
      <c r="J65" s="489" t="s">
        <v>278</v>
      </c>
      <c r="K65" s="489" t="s">
        <v>278</v>
      </c>
      <c r="L65" s="489" t="s">
        <v>278</v>
      </c>
      <c r="M65" s="519"/>
      <c r="N65" s="519"/>
      <c r="O65" s="519"/>
      <c r="P65" s="489">
        <v>2</v>
      </c>
      <c r="Q65" s="519"/>
      <c r="R65" s="101"/>
    </row>
    <row r="66" spans="1:18" x14ac:dyDescent="0.3">
      <c r="A66" s="630"/>
      <c r="B66" s="630"/>
      <c r="C66" s="681"/>
      <c r="D66" s="174" t="s">
        <v>1079</v>
      </c>
      <c r="E66" s="630"/>
      <c r="F66" s="630"/>
      <c r="G66" s="630"/>
      <c r="H66" s="486" t="s">
        <v>279</v>
      </c>
      <c r="I66" s="519"/>
      <c r="J66" s="489" t="s">
        <v>278</v>
      </c>
      <c r="K66" s="489" t="s">
        <v>278</v>
      </c>
      <c r="L66" s="489" t="s">
        <v>278</v>
      </c>
      <c r="M66" s="489">
        <v>1</v>
      </c>
      <c r="N66" s="489">
        <v>6</v>
      </c>
      <c r="O66" s="519"/>
      <c r="P66" s="489">
        <v>2</v>
      </c>
      <c r="Q66" s="519"/>
      <c r="R66" s="101"/>
    </row>
    <row r="67" spans="1:18" x14ac:dyDescent="0.3">
      <c r="A67" s="165">
        <v>7</v>
      </c>
      <c r="B67" s="165" t="s">
        <v>1080</v>
      </c>
      <c r="C67" s="174" t="s">
        <v>1081</v>
      </c>
      <c r="D67" s="174" t="s">
        <v>1082</v>
      </c>
      <c r="E67" s="165">
        <v>1</v>
      </c>
      <c r="F67" s="165">
        <v>1</v>
      </c>
      <c r="G67" s="165">
        <v>2</v>
      </c>
      <c r="H67" s="486" t="s">
        <v>277</v>
      </c>
      <c r="I67" s="519"/>
      <c r="J67" s="519"/>
      <c r="K67" s="489" t="s">
        <v>278</v>
      </c>
      <c r="L67" s="489" t="s">
        <v>278</v>
      </c>
      <c r="M67" s="489">
        <v>10</v>
      </c>
      <c r="N67" s="489">
        <v>4</v>
      </c>
      <c r="O67" s="519"/>
      <c r="P67" s="519"/>
      <c r="Q67" s="489">
        <v>4</v>
      </c>
      <c r="R67" s="101"/>
    </row>
    <row r="68" spans="1:18" s="6" customFormat="1" x14ac:dyDescent="0.3">
      <c r="A68" s="492"/>
      <c r="B68" s="492"/>
      <c r="C68" s="499"/>
      <c r="D68" s="499"/>
      <c r="E68" s="492"/>
      <c r="F68" s="492"/>
      <c r="G68" s="492"/>
      <c r="H68" s="486" t="s">
        <v>279</v>
      </c>
      <c r="I68" s="519"/>
      <c r="J68" s="519"/>
      <c r="K68" s="489" t="s">
        <v>278</v>
      </c>
      <c r="L68" s="489" t="s">
        <v>278</v>
      </c>
      <c r="M68" s="516">
        <v>10</v>
      </c>
      <c r="N68" s="516">
        <v>4</v>
      </c>
      <c r="O68" s="519"/>
      <c r="P68" s="519"/>
      <c r="Q68" s="516">
        <v>4</v>
      </c>
      <c r="R68" s="101"/>
    </row>
    <row r="69" spans="1:18" x14ac:dyDescent="0.3">
      <c r="A69" s="165">
        <v>8</v>
      </c>
      <c r="B69" s="165" t="s">
        <v>1083</v>
      </c>
      <c r="C69" s="174" t="s">
        <v>150</v>
      </c>
      <c r="D69" s="174" t="s">
        <v>1082</v>
      </c>
      <c r="E69" s="165">
        <v>1</v>
      </c>
      <c r="F69" s="165">
        <v>1</v>
      </c>
      <c r="G69" s="165">
        <v>2</v>
      </c>
      <c r="H69" s="486" t="s">
        <v>277</v>
      </c>
      <c r="I69" s="519"/>
      <c r="J69" s="519"/>
      <c r="K69" s="489" t="s">
        <v>278</v>
      </c>
      <c r="L69" s="489" t="s">
        <v>278</v>
      </c>
      <c r="M69" s="489">
        <v>3</v>
      </c>
      <c r="N69" s="489">
        <v>3</v>
      </c>
      <c r="O69" s="519"/>
      <c r="P69" s="519"/>
      <c r="Q69" s="489">
        <v>4</v>
      </c>
      <c r="R69" s="101"/>
    </row>
    <row r="70" spans="1:18" s="6" customFormat="1" x14ac:dyDescent="0.3">
      <c r="A70" s="492"/>
      <c r="B70" s="492"/>
      <c r="C70" s="499"/>
      <c r="D70" s="499"/>
      <c r="E70" s="492"/>
      <c r="F70" s="492"/>
      <c r="G70" s="492"/>
      <c r="H70" s="486" t="s">
        <v>279</v>
      </c>
      <c r="I70" s="519"/>
      <c r="J70" s="519"/>
      <c r="K70" s="489" t="s">
        <v>278</v>
      </c>
      <c r="L70" s="489" t="s">
        <v>278</v>
      </c>
      <c r="M70" s="489">
        <v>3</v>
      </c>
      <c r="N70" s="489">
        <v>3</v>
      </c>
      <c r="O70" s="519"/>
      <c r="P70" s="519"/>
      <c r="Q70" s="489">
        <v>4</v>
      </c>
      <c r="R70" s="101"/>
    </row>
    <row r="71" spans="1:18" x14ac:dyDescent="0.3">
      <c r="A71" s="492">
        <v>9</v>
      </c>
      <c r="B71" s="492" t="s">
        <v>1084</v>
      </c>
      <c r="C71" s="257" t="s">
        <v>1085</v>
      </c>
      <c r="D71" s="499" t="s">
        <v>1086</v>
      </c>
      <c r="E71" s="492">
        <v>1</v>
      </c>
      <c r="F71" s="492">
        <v>1</v>
      </c>
      <c r="G71" s="492">
        <v>2</v>
      </c>
      <c r="H71" s="486" t="s">
        <v>277</v>
      </c>
      <c r="I71" s="519"/>
      <c r="J71" s="489" t="s">
        <v>278</v>
      </c>
      <c r="K71" s="519"/>
      <c r="L71" s="489" t="s">
        <v>278</v>
      </c>
      <c r="M71" s="519"/>
      <c r="N71" s="489">
        <v>7</v>
      </c>
      <c r="O71" s="519"/>
      <c r="P71" s="489">
        <v>10</v>
      </c>
      <c r="Q71" s="489">
        <v>2</v>
      </c>
      <c r="R71" s="101"/>
    </row>
    <row r="72" spans="1:18" s="6" customFormat="1" x14ac:dyDescent="0.3">
      <c r="A72" s="492"/>
      <c r="B72" s="492"/>
      <c r="C72" s="257"/>
      <c r="D72" s="499"/>
      <c r="E72" s="492"/>
      <c r="F72" s="492"/>
      <c r="G72" s="492"/>
      <c r="H72" s="486" t="s">
        <v>279</v>
      </c>
      <c r="I72" s="519"/>
      <c r="J72" s="489" t="s">
        <v>278</v>
      </c>
      <c r="K72" s="519"/>
      <c r="L72" s="489" t="s">
        <v>278</v>
      </c>
      <c r="M72" s="519"/>
      <c r="N72" s="516">
        <v>7</v>
      </c>
      <c r="O72" s="519"/>
      <c r="P72" s="516">
        <v>10</v>
      </c>
      <c r="Q72" s="516">
        <v>2</v>
      </c>
      <c r="R72" s="101"/>
    </row>
    <row r="74" spans="1:18" x14ac:dyDescent="0.3">
      <c r="A74" s="255" t="s">
        <v>1105</v>
      </c>
    </row>
    <row r="75" spans="1:18" x14ac:dyDescent="0.2">
      <c r="A75" s="660" t="s">
        <v>0</v>
      </c>
      <c r="B75" s="171" t="s">
        <v>68</v>
      </c>
      <c r="C75" s="660" t="s">
        <v>1007</v>
      </c>
      <c r="D75" s="660" t="s">
        <v>103</v>
      </c>
      <c r="E75" s="660" t="s">
        <v>3</v>
      </c>
      <c r="F75" s="660"/>
      <c r="G75" s="660"/>
      <c r="H75" s="576" t="s">
        <v>266</v>
      </c>
      <c r="I75" s="576" t="s">
        <v>267</v>
      </c>
      <c r="J75" s="576"/>
      <c r="K75" s="576"/>
      <c r="L75" s="576"/>
      <c r="M75" s="576"/>
      <c r="N75" s="576"/>
      <c r="O75" s="576"/>
      <c r="P75" s="576"/>
      <c r="Q75" s="576"/>
      <c r="R75" s="662" t="s">
        <v>1</v>
      </c>
    </row>
    <row r="76" spans="1:18" ht="33" x14ac:dyDescent="0.2">
      <c r="A76" s="660"/>
      <c r="B76" s="171" t="s">
        <v>1006</v>
      </c>
      <c r="C76" s="660"/>
      <c r="D76" s="660"/>
      <c r="E76" s="171" t="s">
        <v>4</v>
      </c>
      <c r="F76" s="171" t="s">
        <v>5</v>
      </c>
      <c r="G76" s="171" t="s">
        <v>1008</v>
      </c>
      <c r="H76" s="576"/>
      <c r="I76" s="491" t="s">
        <v>268</v>
      </c>
      <c r="J76" s="491" t="s">
        <v>269</v>
      </c>
      <c r="K76" s="486" t="s">
        <v>270</v>
      </c>
      <c r="L76" s="486" t="s">
        <v>271</v>
      </c>
      <c r="M76" s="486" t="s">
        <v>272</v>
      </c>
      <c r="N76" s="486" t="s">
        <v>273</v>
      </c>
      <c r="O76" s="491" t="s">
        <v>274</v>
      </c>
      <c r="P76" s="491" t="s">
        <v>275</v>
      </c>
      <c r="Q76" s="486" t="s">
        <v>276</v>
      </c>
      <c r="R76" s="662"/>
    </row>
    <row r="77" spans="1:18" x14ac:dyDescent="0.3">
      <c r="A77" s="165">
        <v>1</v>
      </c>
      <c r="B77" s="254" t="s">
        <v>1087</v>
      </c>
      <c r="C77" s="174" t="s">
        <v>136</v>
      </c>
      <c r="D77" s="174" t="s">
        <v>1063</v>
      </c>
      <c r="E77" s="165">
        <v>2</v>
      </c>
      <c r="F77" s="165" t="s">
        <v>37</v>
      </c>
      <c r="G77" s="165">
        <v>2</v>
      </c>
      <c r="H77" s="486" t="s">
        <v>277</v>
      </c>
      <c r="I77" s="520"/>
      <c r="J77" s="520"/>
      <c r="K77" s="520"/>
      <c r="L77" s="520"/>
      <c r="M77" s="520"/>
      <c r="N77" s="489">
        <v>2</v>
      </c>
      <c r="O77" s="520"/>
      <c r="P77" s="520"/>
      <c r="Q77" s="520"/>
      <c r="R77" s="101"/>
    </row>
    <row r="78" spans="1:18" s="6" customFormat="1" x14ac:dyDescent="0.3">
      <c r="A78" s="492"/>
      <c r="B78" s="254"/>
      <c r="C78" s="499"/>
      <c r="D78" s="499"/>
      <c r="E78" s="492"/>
      <c r="F78" s="492"/>
      <c r="G78" s="492"/>
      <c r="H78" s="486" t="s">
        <v>279</v>
      </c>
      <c r="I78" s="489"/>
      <c r="J78" s="489"/>
      <c r="K78" s="489"/>
      <c r="L78" s="489"/>
      <c r="M78" s="489"/>
      <c r="N78" s="489">
        <v>2</v>
      </c>
      <c r="O78" s="489"/>
      <c r="P78" s="489"/>
      <c r="Q78" s="489"/>
      <c r="R78" s="101"/>
    </row>
    <row r="79" spans="1:18" x14ac:dyDescent="0.3">
      <c r="A79" s="165">
        <v>2</v>
      </c>
      <c r="B79" s="254" t="s">
        <v>1088</v>
      </c>
      <c r="C79" s="174" t="s">
        <v>1050</v>
      </c>
      <c r="D79" s="174" t="s">
        <v>1089</v>
      </c>
      <c r="E79" s="165">
        <v>2</v>
      </c>
      <c r="F79" s="165" t="s">
        <v>37</v>
      </c>
      <c r="G79" s="165">
        <v>2</v>
      </c>
      <c r="H79" s="486" t="s">
        <v>277</v>
      </c>
      <c r="I79" s="519"/>
      <c r="J79" s="519"/>
      <c r="K79" s="489" t="s">
        <v>278</v>
      </c>
      <c r="L79" s="519"/>
      <c r="M79" s="519"/>
      <c r="N79" s="489">
        <v>4</v>
      </c>
      <c r="O79" s="519"/>
      <c r="P79" s="489">
        <v>8</v>
      </c>
      <c r="Q79" s="519"/>
      <c r="R79" s="101"/>
    </row>
    <row r="80" spans="1:18" s="6" customFormat="1" x14ac:dyDescent="0.3">
      <c r="A80" s="492"/>
      <c r="B80" s="254"/>
      <c r="C80" s="499"/>
      <c r="D80" s="499"/>
      <c r="E80" s="492"/>
      <c r="F80" s="492"/>
      <c r="G80" s="492"/>
      <c r="H80" s="486" t="s">
        <v>279</v>
      </c>
      <c r="I80" s="519"/>
      <c r="J80" s="519"/>
      <c r="K80" s="489" t="s">
        <v>278</v>
      </c>
      <c r="L80" s="519"/>
      <c r="M80" s="519"/>
      <c r="N80" s="516">
        <v>4</v>
      </c>
      <c r="O80" s="519"/>
      <c r="P80" s="516">
        <v>8</v>
      </c>
      <c r="Q80" s="519"/>
      <c r="R80" s="101"/>
    </row>
    <row r="81" spans="1:18" x14ac:dyDescent="0.3">
      <c r="A81" s="630">
        <v>3</v>
      </c>
      <c r="B81" s="681" t="s">
        <v>1090</v>
      </c>
      <c r="C81" s="681" t="s">
        <v>1091</v>
      </c>
      <c r="D81" s="174" t="s">
        <v>1092</v>
      </c>
      <c r="E81" s="630">
        <v>1</v>
      </c>
      <c r="F81" s="630">
        <v>2</v>
      </c>
      <c r="G81" s="630">
        <v>3</v>
      </c>
      <c r="H81" s="486" t="s">
        <v>277</v>
      </c>
      <c r="I81" s="519"/>
      <c r="J81" s="489" t="s">
        <v>278</v>
      </c>
      <c r="K81" s="489" t="s">
        <v>278</v>
      </c>
      <c r="L81" s="489" t="s">
        <v>278</v>
      </c>
      <c r="M81" s="489">
        <v>8</v>
      </c>
      <c r="N81" s="489">
        <v>5</v>
      </c>
      <c r="O81" s="519"/>
      <c r="P81" s="489">
        <v>8</v>
      </c>
      <c r="Q81" s="489">
        <v>4</v>
      </c>
      <c r="R81" s="101"/>
    </row>
    <row r="82" spans="1:18" x14ac:dyDescent="0.3">
      <c r="A82" s="630"/>
      <c r="B82" s="681"/>
      <c r="C82" s="681"/>
      <c r="D82" s="174" t="s">
        <v>1093</v>
      </c>
      <c r="E82" s="630"/>
      <c r="F82" s="630"/>
      <c r="G82" s="630"/>
      <c r="H82" s="486" t="s">
        <v>279</v>
      </c>
      <c r="I82" s="519"/>
      <c r="J82" s="489" t="s">
        <v>278</v>
      </c>
      <c r="K82" s="489" t="s">
        <v>278</v>
      </c>
      <c r="L82" s="489" t="s">
        <v>278</v>
      </c>
      <c r="M82" s="489">
        <v>3</v>
      </c>
      <c r="N82" s="489">
        <v>3</v>
      </c>
      <c r="O82" s="489">
        <v>1</v>
      </c>
      <c r="P82" s="519"/>
      <c r="Q82" s="519"/>
      <c r="R82" s="101"/>
    </row>
    <row r="83" spans="1:18" x14ac:dyDescent="0.3">
      <c r="A83" s="165">
        <v>4</v>
      </c>
      <c r="B83" s="174" t="s">
        <v>1094</v>
      </c>
      <c r="C83" s="174" t="s">
        <v>1095</v>
      </c>
      <c r="D83" s="174" t="s">
        <v>1063</v>
      </c>
      <c r="E83" s="165">
        <v>1</v>
      </c>
      <c r="F83" s="165">
        <v>1</v>
      </c>
      <c r="G83" s="165">
        <v>2</v>
      </c>
      <c r="H83" s="486" t="s">
        <v>277</v>
      </c>
      <c r="I83" s="520"/>
      <c r="J83" s="520"/>
      <c r="K83" s="520"/>
      <c r="L83" s="520"/>
      <c r="M83" s="520"/>
      <c r="N83" s="489">
        <v>2</v>
      </c>
      <c r="O83" s="520"/>
      <c r="P83" s="520"/>
      <c r="Q83" s="520"/>
      <c r="R83" s="101"/>
    </row>
    <row r="84" spans="1:18" s="6" customFormat="1" x14ac:dyDescent="0.3">
      <c r="A84" s="492"/>
      <c r="B84" s="499"/>
      <c r="C84" s="499"/>
      <c r="D84" s="499"/>
      <c r="E84" s="492"/>
      <c r="F84" s="492"/>
      <c r="G84" s="492"/>
      <c r="H84" s="486" t="s">
        <v>279</v>
      </c>
      <c r="I84" s="489"/>
      <c r="J84" s="489"/>
      <c r="K84" s="489"/>
      <c r="L84" s="489"/>
      <c r="M84" s="489"/>
      <c r="N84" s="489">
        <v>2</v>
      </c>
      <c r="O84" s="489"/>
      <c r="P84" s="489"/>
      <c r="Q84" s="489"/>
      <c r="R84" s="101"/>
    </row>
    <row r="85" spans="1:18" x14ac:dyDescent="0.3">
      <c r="A85" s="165">
        <v>5</v>
      </c>
      <c r="B85" s="174" t="s">
        <v>1096</v>
      </c>
      <c r="C85" s="174" t="s">
        <v>9</v>
      </c>
      <c r="D85" s="174" t="s">
        <v>134</v>
      </c>
      <c r="E85" s="165">
        <v>2</v>
      </c>
      <c r="F85" s="165"/>
      <c r="G85" s="165">
        <v>2</v>
      </c>
      <c r="H85" s="486" t="s">
        <v>277</v>
      </c>
      <c r="I85" s="519"/>
      <c r="J85" s="519"/>
      <c r="K85" s="519"/>
      <c r="L85" s="489" t="s">
        <v>278</v>
      </c>
      <c r="M85" s="519"/>
      <c r="N85" s="489">
        <v>4</v>
      </c>
      <c r="O85" s="519"/>
      <c r="P85" s="519"/>
      <c r="Q85" s="519"/>
      <c r="R85" s="101"/>
    </row>
    <row r="86" spans="1:18" s="6" customFormat="1" x14ac:dyDescent="0.3">
      <c r="A86" s="492"/>
      <c r="B86" s="499"/>
      <c r="C86" s="499"/>
      <c r="D86" s="499"/>
      <c r="E86" s="492"/>
      <c r="F86" s="492"/>
      <c r="G86" s="492"/>
      <c r="H86" s="486" t="s">
        <v>279</v>
      </c>
      <c r="I86" s="519"/>
      <c r="J86" s="519"/>
      <c r="K86" s="519"/>
      <c r="L86" s="489" t="s">
        <v>278</v>
      </c>
      <c r="M86" s="519"/>
      <c r="N86" s="489">
        <v>4</v>
      </c>
      <c r="O86" s="519"/>
      <c r="P86" s="519"/>
      <c r="Q86" s="519"/>
      <c r="R86" s="101"/>
    </row>
    <row r="87" spans="1:18" x14ac:dyDescent="0.3">
      <c r="A87" s="630">
        <v>6</v>
      </c>
      <c r="B87" s="681" t="s">
        <v>1097</v>
      </c>
      <c r="C87" s="681" t="s">
        <v>1098</v>
      </c>
      <c r="D87" s="174" t="s">
        <v>1099</v>
      </c>
      <c r="E87" s="630">
        <v>1</v>
      </c>
      <c r="F87" s="630">
        <v>2</v>
      </c>
      <c r="G87" s="630">
        <v>3</v>
      </c>
      <c r="H87" s="486" t="s">
        <v>277</v>
      </c>
      <c r="I87" s="519"/>
      <c r="J87" s="489" t="s">
        <v>278</v>
      </c>
      <c r="K87" s="489" t="s">
        <v>278</v>
      </c>
      <c r="L87" s="489" t="s">
        <v>278</v>
      </c>
      <c r="M87" s="489">
        <v>6</v>
      </c>
      <c r="N87" s="489">
        <v>3</v>
      </c>
      <c r="O87" s="519"/>
      <c r="P87" s="489">
        <v>4</v>
      </c>
      <c r="Q87" s="519"/>
      <c r="R87" s="101"/>
    </row>
    <row r="88" spans="1:18" x14ac:dyDescent="0.3">
      <c r="A88" s="630"/>
      <c r="B88" s="681"/>
      <c r="C88" s="681"/>
      <c r="D88" s="174" t="s">
        <v>1100</v>
      </c>
      <c r="E88" s="630"/>
      <c r="F88" s="630"/>
      <c r="G88" s="630"/>
      <c r="H88" s="486" t="s">
        <v>279</v>
      </c>
      <c r="I88" s="519"/>
      <c r="J88" s="519"/>
      <c r="K88" s="519"/>
      <c r="L88" s="489" t="s">
        <v>278</v>
      </c>
      <c r="M88" s="519"/>
      <c r="N88" s="489">
        <v>2</v>
      </c>
      <c r="O88" s="519"/>
      <c r="P88" s="489">
        <v>4</v>
      </c>
      <c r="Q88" s="519"/>
      <c r="R88" s="101"/>
    </row>
    <row r="89" spans="1:18" x14ac:dyDescent="0.3">
      <c r="A89" s="630">
        <v>7</v>
      </c>
      <c r="B89" s="681" t="s">
        <v>1101</v>
      </c>
      <c r="C89" s="681" t="s">
        <v>135</v>
      </c>
      <c r="D89" s="174" t="s">
        <v>1044</v>
      </c>
      <c r="E89" s="630">
        <v>2</v>
      </c>
      <c r="F89" s="630" t="s">
        <v>37</v>
      </c>
      <c r="G89" s="630">
        <v>2</v>
      </c>
      <c r="H89" s="486" t="s">
        <v>277</v>
      </c>
      <c r="I89" s="519"/>
      <c r="J89" s="519"/>
      <c r="K89" s="489" t="s">
        <v>278</v>
      </c>
      <c r="L89" s="489" t="s">
        <v>278</v>
      </c>
      <c r="M89" s="489">
        <v>4</v>
      </c>
      <c r="N89" s="489">
        <v>3</v>
      </c>
      <c r="O89" s="519"/>
      <c r="P89" s="519"/>
      <c r="Q89" s="489">
        <v>1</v>
      </c>
      <c r="R89" s="101"/>
    </row>
    <row r="90" spans="1:18" x14ac:dyDescent="0.3">
      <c r="A90" s="630"/>
      <c r="B90" s="681"/>
      <c r="C90" s="681"/>
      <c r="D90" s="174" t="s">
        <v>1102</v>
      </c>
      <c r="E90" s="630"/>
      <c r="F90" s="630"/>
      <c r="G90" s="630"/>
      <c r="H90" s="486" t="s">
        <v>279</v>
      </c>
      <c r="I90" s="519"/>
      <c r="J90" s="519"/>
      <c r="K90" s="489" t="s">
        <v>278</v>
      </c>
      <c r="L90" s="489" t="s">
        <v>278</v>
      </c>
      <c r="M90" s="489">
        <v>4</v>
      </c>
      <c r="N90" s="489">
        <v>3</v>
      </c>
      <c r="O90" s="519"/>
      <c r="P90" s="519"/>
      <c r="Q90" s="489">
        <v>1</v>
      </c>
      <c r="R90" s="101"/>
    </row>
    <row r="91" spans="1:18" ht="33" x14ac:dyDescent="0.3">
      <c r="A91" s="492">
        <v>8</v>
      </c>
      <c r="B91" s="499" t="s">
        <v>1103</v>
      </c>
      <c r="C91" s="499" t="s">
        <v>116</v>
      </c>
      <c r="D91" s="499" t="s">
        <v>1104</v>
      </c>
      <c r="E91" s="492">
        <v>1</v>
      </c>
      <c r="F91" s="492">
        <v>2</v>
      </c>
      <c r="G91" s="492">
        <v>3</v>
      </c>
      <c r="H91" s="486" t="s">
        <v>277</v>
      </c>
      <c r="I91" s="519"/>
      <c r="J91" s="489" t="s">
        <v>278</v>
      </c>
      <c r="K91" s="489" t="s">
        <v>278</v>
      </c>
      <c r="L91" s="489" t="s">
        <v>278</v>
      </c>
      <c r="M91" s="489">
        <v>11</v>
      </c>
      <c r="N91" s="489">
        <v>6</v>
      </c>
      <c r="O91" s="519"/>
      <c r="P91" s="519"/>
      <c r="Q91" s="489">
        <v>1</v>
      </c>
      <c r="R91" s="101"/>
    </row>
    <row r="92" spans="1:18" x14ac:dyDescent="0.3">
      <c r="A92" s="101"/>
      <c r="B92" s="101"/>
      <c r="C92" s="101"/>
      <c r="D92" s="101"/>
      <c r="E92" s="489"/>
      <c r="F92" s="489"/>
      <c r="G92" s="489"/>
      <c r="H92" s="486" t="s">
        <v>279</v>
      </c>
      <c r="I92" s="519"/>
      <c r="J92" s="489" t="s">
        <v>278</v>
      </c>
      <c r="K92" s="489" t="s">
        <v>278</v>
      </c>
      <c r="L92" s="489" t="s">
        <v>278</v>
      </c>
      <c r="M92" s="489">
        <v>11</v>
      </c>
      <c r="N92" s="489">
        <v>6</v>
      </c>
      <c r="O92" s="519"/>
      <c r="P92" s="519"/>
      <c r="Q92" s="489">
        <v>1</v>
      </c>
      <c r="R92" s="101"/>
    </row>
  </sheetData>
  <mergeCells count="96">
    <mergeCell ref="H49:H50"/>
    <mergeCell ref="R75:R76"/>
    <mergeCell ref="C18:C19"/>
    <mergeCell ref="A89:A90"/>
    <mergeCell ref="B89:B90"/>
    <mergeCell ref="C89:C90"/>
    <mergeCell ref="E89:E90"/>
    <mergeCell ref="F89:F90"/>
    <mergeCell ref="G89:G90"/>
    <mergeCell ref="A87:A88"/>
    <mergeCell ref="B87:B88"/>
    <mergeCell ref="C87:C88"/>
    <mergeCell ref="E87:E88"/>
    <mergeCell ref="F87:F88"/>
    <mergeCell ref="G87:G88"/>
    <mergeCell ref="A81:A82"/>
    <mergeCell ref="B81:B82"/>
    <mergeCell ref="C81:C82"/>
    <mergeCell ref="E81:E82"/>
    <mergeCell ref="F81:F82"/>
    <mergeCell ref="G81:G82"/>
    <mergeCell ref="H53:H54"/>
    <mergeCell ref="C63:C64"/>
    <mergeCell ref="E63:E64"/>
    <mergeCell ref="F63:F64"/>
    <mergeCell ref="G63:G64"/>
    <mergeCell ref="I53:Q53"/>
    <mergeCell ref="R53:R54"/>
    <mergeCell ref="A75:A76"/>
    <mergeCell ref="C75:C76"/>
    <mergeCell ref="D75:D76"/>
    <mergeCell ref="E75:G75"/>
    <mergeCell ref="H75:H76"/>
    <mergeCell ref="I75:Q75"/>
    <mergeCell ref="A65:A66"/>
    <mergeCell ref="B65:B66"/>
    <mergeCell ref="C65:C66"/>
    <mergeCell ref="E65:E66"/>
    <mergeCell ref="F65:F66"/>
    <mergeCell ref="G65:G66"/>
    <mergeCell ref="A63:A64"/>
    <mergeCell ref="B63:B64"/>
    <mergeCell ref="A53:A54"/>
    <mergeCell ref="C53:C54"/>
    <mergeCell ref="D53:D54"/>
    <mergeCell ref="E53:G53"/>
    <mergeCell ref="A48:A50"/>
    <mergeCell ref="B48:B50"/>
    <mergeCell ref="C48:C50"/>
    <mergeCell ref="R34:R35"/>
    <mergeCell ref="A46:A47"/>
    <mergeCell ref="B46:B47"/>
    <mergeCell ref="C46:C47"/>
    <mergeCell ref="E46:E47"/>
    <mergeCell ref="F46:F47"/>
    <mergeCell ref="G46:G47"/>
    <mergeCell ref="A42:A43"/>
    <mergeCell ref="B42:B43"/>
    <mergeCell ref="C42:C43"/>
    <mergeCell ref="E42:E43"/>
    <mergeCell ref="F42:F43"/>
    <mergeCell ref="G42:G43"/>
    <mergeCell ref="A40:A41"/>
    <mergeCell ref="B40:B41"/>
    <mergeCell ref="C40:C41"/>
    <mergeCell ref="E40:E41"/>
    <mergeCell ref="F40:F41"/>
    <mergeCell ref="G40:G41"/>
    <mergeCell ref="R6:R7"/>
    <mergeCell ref="A34:A35"/>
    <mergeCell ref="C34:C35"/>
    <mergeCell ref="D34:D35"/>
    <mergeCell ref="E34:G34"/>
    <mergeCell ref="G14:G15"/>
    <mergeCell ref="A18:A24"/>
    <mergeCell ref="B18:B24"/>
    <mergeCell ref="E18:E24"/>
    <mergeCell ref="F18:F24"/>
    <mergeCell ref="G18:G24"/>
    <mergeCell ref="A14:A15"/>
    <mergeCell ref="B14:B15"/>
    <mergeCell ref="C14:C15"/>
    <mergeCell ref="H34:H35"/>
    <mergeCell ref="I34:Q34"/>
    <mergeCell ref="D14:D15"/>
    <mergeCell ref="E14:E15"/>
    <mergeCell ref="F14:F15"/>
    <mergeCell ref="A1:Q1"/>
    <mergeCell ref="A2:Q2"/>
    <mergeCell ref="A3:Q3"/>
    <mergeCell ref="A6:A7"/>
    <mergeCell ref="C6:C7"/>
    <mergeCell ref="D6:D7"/>
    <mergeCell ref="E6:G6"/>
    <mergeCell ref="H6:H7"/>
    <mergeCell ref="I6:Q6"/>
  </mergeCells>
  <pageMargins left="1.24" right="0.25" top="0.35" bottom="0.34" header="0.3" footer="0.3"/>
  <pageSetup paperSize="5" scale="87" orientation="landscape" verticalDpi="0" r:id="rId1"/>
  <rowBreaks count="2" manualBreakCount="2">
    <brk id="45" max="16" man="1"/>
    <brk id="86" max="16" man="1"/>
  </rowBreaks>
  <colBreaks count="1" manualBreakCount="1">
    <brk id="1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8"/>
  <sheetViews>
    <sheetView topLeftCell="G4" zoomScaleNormal="100" workbookViewId="0">
      <selection activeCell="O14" sqref="O14"/>
    </sheetView>
  </sheetViews>
  <sheetFormatPr defaultRowHeight="16.5" x14ac:dyDescent="0.3"/>
  <cols>
    <col min="1" max="1" width="5.25" style="74" customWidth="1"/>
    <col min="2" max="2" width="10.125" style="74" bestFit="1" customWidth="1"/>
    <col min="3" max="3" width="22.25" style="75" bestFit="1" customWidth="1"/>
    <col min="4" max="5" width="5.75" style="150" customWidth="1"/>
    <col min="6" max="6" width="23" style="75" customWidth="1"/>
    <col min="7" max="7" width="6.125" style="92" bestFit="1" customWidth="1"/>
    <col min="8" max="9" width="13.25" style="26" customWidth="1"/>
    <col min="10" max="14" width="9" style="26"/>
    <col min="15" max="15" width="11.75" style="26" customWidth="1"/>
    <col min="16" max="16" width="9" style="26"/>
    <col min="17" max="17" width="36.125" style="74" customWidth="1"/>
  </cols>
  <sheetData>
    <row r="1" spans="1:17" x14ac:dyDescent="0.2">
      <c r="A1" s="588" t="s">
        <v>281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175"/>
    </row>
    <row r="2" spans="1:17" x14ac:dyDescent="0.2">
      <c r="A2" s="588" t="s">
        <v>1109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175"/>
    </row>
    <row r="3" spans="1:17" x14ac:dyDescent="0.2">
      <c r="A3" s="588" t="s">
        <v>339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175"/>
    </row>
    <row r="4" spans="1:17" s="6" customFormat="1" x14ac:dyDescent="0.2">
      <c r="A4" s="363"/>
      <c r="B4" s="363"/>
      <c r="C4" s="363"/>
      <c r="D4" s="363"/>
      <c r="E4" s="363"/>
      <c r="F4" s="363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175"/>
    </row>
    <row r="5" spans="1:17" x14ac:dyDescent="0.3">
      <c r="A5" s="255" t="s">
        <v>1834</v>
      </c>
    </row>
    <row r="6" spans="1:17" x14ac:dyDescent="0.2">
      <c r="A6" s="698" t="s">
        <v>31</v>
      </c>
      <c r="B6" s="698" t="s">
        <v>32</v>
      </c>
      <c r="C6" s="698" t="s">
        <v>33</v>
      </c>
      <c r="D6" s="700" t="s">
        <v>3</v>
      </c>
      <c r="E6" s="701"/>
      <c r="F6" s="779" t="s">
        <v>564</v>
      </c>
      <c r="G6" s="576" t="s">
        <v>266</v>
      </c>
      <c r="H6" s="576" t="s">
        <v>267</v>
      </c>
      <c r="I6" s="576"/>
      <c r="J6" s="576"/>
      <c r="K6" s="576"/>
      <c r="L6" s="576"/>
      <c r="M6" s="576"/>
      <c r="N6" s="576"/>
      <c r="O6" s="576"/>
      <c r="P6" s="576"/>
      <c r="Q6" s="662" t="s">
        <v>1</v>
      </c>
    </row>
    <row r="7" spans="1:17" ht="33" x14ac:dyDescent="0.2">
      <c r="A7" s="699"/>
      <c r="B7" s="699"/>
      <c r="C7" s="699"/>
      <c r="D7" s="258" t="s">
        <v>1110</v>
      </c>
      <c r="E7" s="258" t="s">
        <v>1111</v>
      </c>
      <c r="F7" s="780"/>
      <c r="G7" s="576"/>
      <c r="H7" s="491" t="s">
        <v>268</v>
      </c>
      <c r="I7" s="491" t="s">
        <v>269</v>
      </c>
      <c r="J7" s="486" t="s">
        <v>270</v>
      </c>
      <c r="K7" s="486" t="s">
        <v>271</v>
      </c>
      <c r="L7" s="486" t="s">
        <v>272</v>
      </c>
      <c r="M7" s="486" t="s">
        <v>273</v>
      </c>
      <c r="N7" s="491" t="s">
        <v>274</v>
      </c>
      <c r="O7" s="491" t="s">
        <v>275</v>
      </c>
      <c r="P7" s="486" t="s">
        <v>276</v>
      </c>
      <c r="Q7" s="662"/>
    </row>
    <row r="8" spans="1:17" ht="33" x14ac:dyDescent="0.3">
      <c r="A8" s="163">
        <v>1</v>
      </c>
      <c r="B8" s="163" t="s">
        <v>1112</v>
      </c>
      <c r="C8" s="159" t="s">
        <v>1113</v>
      </c>
      <c r="D8" s="163">
        <v>2</v>
      </c>
      <c r="E8" s="163"/>
      <c r="F8" s="159" t="s">
        <v>1114</v>
      </c>
      <c r="G8" s="486" t="s">
        <v>277</v>
      </c>
      <c r="H8" s="519"/>
      <c r="I8" s="519"/>
      <c r="J8" s="519"/>
      <c r="K8" s="489" t="s">
        <v>278</v>
      </c>
      <c r="L8" s="519"/>
      <c r="M8" s="489">
        <v>1</v>
      </c>
      <c r="N8" s="519"/>
      <c r="O8" s="519"/>
      <c r="P8" s="519"/>
      <c r="Q8" s="101"/>
    </row>
    <row r="9" spans="1:17" s="6" customFormat="1" x14ac:dyDescent="0.3">
      <c r="A9" s="490"/>
      <c r="B9" s="490"/>
      <c r="C9" s="487"/>
      <c r="D9" s="490"/>
      <c r="E9" s="490"/>
      <c r="F9" s="487"/>
      <c r="G9" s="486" t="s">
        <v>279</v>
      </c>
      <c r="H9" s="519"/>
      <c r="I9" s="519"/>
      <c r="J9" s="519"/>
      <c r="K9" s="489" t="s">
        <v>278</v>
      </c>
      <c r="L9" s="519"/>
      <c r="M9" s="489">
        <v>1</v>
      </c>
      <c r="N9" s="519"/>
      <c r="O9" s="519"/>
      <c r="P9" s="519"/>
      <c r="Q9" s="101"/>
    </row>
    <row r="10" spans="1:17" x14ac:dyDescent="0.3">
      <c r="A10" s="168">
        <v>2</v>
      </c>
      <c r="B10" s="168" t="s">
        <v>1115</v>
      </c>
      <c r="C10" s="58" t="s">
        <v>1116</v>
      </c>
      <c r="D10" s="168">
        <v>1</v>
      </c>
      <c r="E10" s="168"/>
      <c r="F10" s="58" t="s">
        <v>1117</v>
      </c>
      <c r="G10" s="486" t="s">
        <v>277</v>
      </c>
      <c r="H10" s="519"/>
      <c r="I10" s="519"/>
      <c r="J10" s="519"/>
      <c r="K10" s="489" t="s">
        <v>278</v>
      </c>
      <c r="L10" s="519"/>
      <c r="M10" s="516">
        <v>1</v>
      </c>
      <c r="N10" s="519"/>
      <c r="O10" s="519"/>
      <c r="P10" s="519"/>
      <c r="Q10" s="101"/>
    </row>
    <row r="11" spans="1:17" s="6" customFormat="1" x14ac:dyDescent="0.3">
      <c r="A11" s="493"/>
      <c r="B11" s="493"/>
      <c r="C11" s="394"/>
      <c r="D11" s="493"/>
      <c r="E11" s="493"/>
      <c r="F11" s="394"/>
      <c r="G11" s="486" t="s">
        <v>279</v>
      </c>
      <c r="H11" s="519"/>
      <c r="I11" s="519"/>
      <c r="J11" s="519"/>
      <c r="K11" s="489" t="s">
        <v>278</v>
      </c>
      <c r="L11" s="519"/>
      <c r="M11" s="516">
        <v>1</v>
      </c>
      <c r="N11" s="519"/>
      <c r="O11" s="519"/>
      <c r="P11" s="519"/>
      <c r="Q11" s="101"/>
    </row>
    <row r="12" spans="1:17" ht="33" x14ac:dyDescent="0.3">
      <c r="A12" s="168">
        <v>3</v>
      </c>
      <c r="B12" s="168" t="s">
        <v>1118</v>
      </c>
      <c r="C12" s="122" t="s">
        <v>1119</v>
      </c>
      <c r="D12" s="168">
        <v>1</v>
      </c>
      <c r="E12" s="168"/>
      <c r="F12" s="58" t="s">
        <v>1120</v>
      </c>
      <c r="G12" s="486" t="s">
        <v>277</v>
      </c>
      <c r="H12" s="519"/>
      <c r="I12" s="519"/>
      <c r="J12" s="519"/>
      <c r="K12" s="489" t="s">
        <v>278</v>
      </c>
      <c r="L12" s="519"/>
      <c r="M12" s="519"/>
      <c r="N12" s="519"/>
      <c r="O12" s="489">
        <v>4</v>
      </c>
      <c r="P12" s="489">
        <v>1</v>
      </c>
      <c r="Q12" s="101"/>
    </row>
    <row r="13" spans="1:17" s="6" customFormat="1" x14ac:dyDescent="0.3">
      <c r="A13" s="493"/>
      <c r="B13" s="493"/>
      <c r="C13" s="122"/>
      <c r="D13" s="493"/>
      <c r="E13" s="493"/>
      <c r="F13" s="394"/>
      <c r="G13" s="486" t="s">
        <v>279</v>
      </c>
      <c r="H13" s="519"/>
      <c r="I13" s="519"/>
      <c r="J13" s="519"/>
      <c r="K13" s="489" t="s">
        <v>278</v>
      </c>
      <c r="L13" s="519"/>
      <c r="M13" s="519"/>
      <c r="N13" s="519"/>
      <c r="O13" s="489">
        <v>4</v>
      </c>
      <c r="P13" s="489">
        <v>1</v>
      </c>
      <c r="Q13" s="101"/>
    </row>
    <row r="14" spans="1:17" x14ac:dyDescent="0.3">
      <c r="A14" s="168">
        <v>4</v>
      </c>
      <c r="B14" s="168" t="s">
        <v>1121</v>
      </c>
      <c r="C14" s="122" t="s">
        <v>1122</v>
      </c>
      <c r="D14" s="168">
        <v>1</v>
      </c>
      <c r="E14" s="168"/>
      <c r="F14" s="58" t="s">
        <v>1123</v>
      </c>
      <c r="G14" s="486" t="s">
        <v>277</v>
      </c>
      <c r="H14" s="519"/>
      <c r="I14" s="519"/>
      <c r="J14" s="519"/>
      <c r="K14" s="489" t="s">
        <v>278</v>
      </c>
      <c r="L14" s="489">
        <v>4</v>
      </c>
      <c r="M14" s="489">
        <v>2</v>
      </c>
      <c r="N14" s="519"/>
      <c r="O14" s="489">
        <v>5</v>
      </c>
      <c r="P14" s="519"/>
      <c r="Q14" s="101"/>
    </row>
    <row r="15" spans="1:17" s="6" customFormat="1" x14ac:dyDescent="0.3">
      <c r="A15" s="493"/>
      <c r="B15" s="493"/>
      <c r="C15" s="122"/>
      <c r="D15" s="493"/>
      <c r="E15" s="493"/>
      <c r="F15" s="394"/>
      <c r="G15" s="486" t="s">
        <v>279</v>
      </c>
      <c r="H15" s="519"/>
      <c r="I15" s="519"/>
      <c r="J15" s="519"/>
      <c r="K15" s="489" t="s">
        <v>278</v>
      </c>
      <c r="L15" s="489">
        <v>4</v>
      </c>
      <c r="M15" s="489">
        <v>2</v>
      </c>
      <c r="N15" s="519"/>
      <c r="O15" s="489">
        <v>5</v>
      </c>
      <c r="P15" s="519"/>
      <c r="Q15" s="101"/>
    </row>
    <row r="16" spans="1:17" ht="33" x14ac:dyDescent="0.3">
      <c r="A16" s="168">
        <v>5</v>
      </c>
      <c r="B16" s="168" t="s">
        <v>1124</v>
      </c>
      <c r="C16" s="122" t="s">
        <v>1125</v>
      </c>
      <c r="D16" s="168">
        <v>1</v>
      </c>
      <c r="E16" s="168"/>
      <c r="F16" s="58" t="s">
        <v>1126</v>
      </c>
      <c r="G16" s="486" t="s">
        <v>277</v>
      </c>
      <c r="H16" s="520"/>
      <c r="I16" s="520"/>
      <c r="J16" s="520"/>
      <c r="K16" s="516" t="s">
        <v>278</v>
      </c>
      <c r="L16" s="520"/>
      <c r="M16" s="520"/>
      <c r="N16" s="520"/>
      <c r="O16" s="520"/>
      <c r="P16" s="520"/>
      <c r="Q16" s="101"/>
    </row>
    <row r="17" spans="1:17" s="6" customFormat="1" x14ac:dyDescent="0.3">
      <c r="A17" s="493"/>
      <c r="B17" s="493"/>
      <c r="C17" s="122"/>
      <c r="D17" s="493"/>
      <c r="E17" s="493"/>
      <c r="F17" s="394"/>
      <c r="G17" s="486" t="s">
        <v>279</v>
      </c>
      <c r="H17" s="489"/>
      <c r="I17" s="489"/>
      <c r="J17" s="489"/>
      <c r="K17" s="489" t="s">
        <v>278</v>
      </c>
      <c r="L17" s="489"/>
      <c r="M17" s="489"/>
      <c r="N17" s="489"/>
      <c r="O17" s="489"/>
      <c r="P17" s="489"/>
      <c r="Q17" s="101"/>
    </row>
    <row r="18" spans="1:17" ht="33" x14ac:dyDescent="0.3">
      <c r="A18" s="168">
        <v>6</v>
      </c>
      <c r="B18" s="168" t="s">
        <v>1127</v>
      </c>
      <c r="C18" s="122" t="s">
        <v>1128</v>
      </c>
      <c r="D18" s="168">
        <v>1</v>
      </c>
      <c r="E18" s="168"/>
      <c r="F18" s="58" t="s">
        <v>1126</v>
      </c>
      <c r="G18" s="486" t="s">
        <v>277</v>
      </c>
      <c r="H18" s="520"/>
      <c r="I18" s="520"/>
      <c r="J18" s="520"/>
      <c r="K18" s="489" t="s">
        <v>278</v>
      </c>
      <c r="L18" s="520"/>
      <c r="M18" s="520"/>
      <c r="N18" s="520"/>
      <c r="O18" s="520"/>
      <c r="P18" s="520"/>
      <c r="Q18" s="101"/>
    </row>
    <row r="19" spans="1:17" s="6" customFormat="1" x14ac:dyDescent="0.3">
      <c r="A19" s="493"/>
      <c r="B19" s="493"/>
      <c r="C19" s="122"/>
      <c r="D19" s="493"/>
      <c r="E19" s="493"/>
      <c r="F19" s="72"/>
      <c r="G19" s="486" t="s">
        <v>279</v>
      </c>
      <c r="H19" s="489"/>
      <c r="I19" s="489"/>
      <c r="J19" s="489"/>
      <c r="K19" s="489" t="s">
        <v>278</v>
      </c>
      <c r="L19" s="489"/>
      <c r="M19" s="489"/>
      <c r="N19" s="489"/>
      <c r="O19" s="489"/>
      <c r="P19" s="489"/>
      <c r="Q19" s="101"/>
    </row>
    <row r="20" spans="1:17" x14ac:dyDescent="0.3">
      <c r="A20" s="168">
        <v>7</v>
      </c>
      <c r="B20" s="168" t="s">
        <v>1129</v>
      </c>
      <c r="C20" s="122" t="s">
        <v>1130</v>
      </c>
      <c r="D20" s="168">
        <v>1</v>
      </c>
      <c r="E20" s="168"/>
      <c r="F20" s="72" t="s">
        <v>1131</v>
      </c>
      <c r="G20" s="486" t="s">
        <v>277</v>
      </c>
      <c r="H20" s="520"/>
      <c r="I20" s="520"/>
      <c r="J20" s="520"/>
      <c r="K20" s="489" t="s">
        <v>278</v>
      </c>
      <c r="L20" s="520"/>
      <c r="M20" s="520"/>
      <c r="N20" s="520"/>
      <c r="O20" s="520"/>
      <c r="P20" s="520"/>
      <c r="Q20" s="101"/>
    </row>
    <row r="21" spans="1:17" s="6" customFormat="1" x14ac:dyDescent="0.3">
      <c r="A21" s="490"/>
      <c r="B21" s="490"/>
      <c r="C21" s="504"/>
      <c r="D21" s="490"/>
      <c r="E21" s="490"/>
      <c r="F21" s="72"/>
      <c r="G21" s="486" t="s">
        <v>279</v>
      </c>
      <c r="H21" s="489"/>
      <c r="I21" s="489"/>
      <c r="J21" s="489"/>
      <c r="K21" s="489" t="s">
        <v>278</v>
      </c>
      <c r="L21" s="489"/>
      <c r="M21" s="489"/>
      <c r="N21" s="489"/>
      <c r="O21" s="489"/>
      <c r="P21" s="489"/>
      <c r="Q21" s="101"/>
    </row>
    <row r="22" spans="1:17" x14ac:dyDescent="0.3">
      <c r="A22" s="632">
        <v>8</v>
      </c>
      <c r="B22" s="632" t="s">
        <v>1132</v>
      </c>
      <c r="C22" s="589" t="s">
        <v>1133</v>
      </c>
      <c r="D22" s="632"/>
      <c r="E22" s="632">
        <v>1</v>
      </c>
      <c r="F22" s="220" t="s">
        <v>1134</v>
      </c>
      <c r="G22" s="486" t="s">
        <v>277</v>
      </c>
      <c r="H22" s="519"/>
      <c r="I22" s="519"/>
      <c r="J22" s="489" t="s">
        <v>278</v>
      </c>
      <c r="K22" s="489" t="s">
        <v>278</v>
      </c>
      <c r="L22" s="519"/>
      <c r="M22" s="519"/>
      <c r="N22" s="519"/>
      <c r="O22" s="519"/>
      <c r="P22" s="519"/>
      <c r="Q22" s="101"/>
    </row>
    <row r="23" spans="1:17" x14ac:dyDescent="0.3">
      <c r="A23" s="634"/>
      <c r="B23" s="634"/>
      <c r="C23" s="590"/>
      <c r="D23" s="634"/>
      <c r="E23" s="634"/>
      <c r="F23" s="220" t="s">
        <v>1135</v>
      </c>
      <c r="G23" s="486" t="s">
        <v>279</v>
      </c>
      <c r="H23" s="519"/>
      <c r="I23" s="519"/>
      <c r="J23" s="519"/>
      <c r="K23" s="489" t="s">
        <v>278</v>
      </c>
      <c r="L23" s="519"/>
      <c r="M23" s="519"/>
      <c r="N23" s="519"/>
      <c r="O23" s="519"/>
      <c r="P23" s="519"/>
      <c r="Q23" s="101"/>
    </row>
    <row r="24" spans="1:17" x14ac:dyDescent="0.3">
      <c r="A24" s="632">
        <v>9</v>
      </c>
      <c r="B24" s="632" t="s">
        <v>1136</v>
      </c>
      <c r="C24" s="589" t="s">
        <v>1137</v>
      </c>
      <c r="D24" s="632"/>
      <c r="E24" s="632">
        <v>1</v>
      </c>
      <c r="F24" s="58" t="s">
        <v>1131</v>
      </c>
      <c r="G24" s="486" t="s">
        <v>277</v>
      </c>
      <c r="H24" s="520"/>
      <c r="I24" s="520"/>
      <c r="J24" s="520"/>
      <c r="K24" s="520"/>
      <c r="L24" s="520"/>
      <c r="M24" s="520"/>
      <c r="N24" s="520"/>
      <c r="O24" s="520"/>
      <c r="P24" s="520"/>
      <c r="Q24" s="101"/>
    </row>
    <row r="25" spans="1:17" x14ac:dyDescent="0.3">
      <c r="A25" s="634"/>
      <c r="B25" s="634"/>
      <c r="C25" s="590"/>
      <c r="D25" s="634"/>
      <c r="E25" s="634"/>
      <c r="F25" s="58" t="s">
        <v>1138</v>
      </c>
      <c r="G25" s="486" t="s">
        <v>279</v>
      </c>
      <c r="H25" s="489"/>
      <c r="I25" s="489"/>
      <c r="J25" s="489"/>
      <c r="K25" s="489"/>
      <c r="L25" s="489"/>
      <c r="M25" s="489"/>
      <c r="N25" s="489"/>
      <c r="O25" s="489"/>
      <c r="P25" s="489"/>
      <c r="Q25" s="101"/>
    </row>
    <row r="26" spans="1:17" ht="33" x14ac:dyDescent="0.3">
      <c r="A26" s="632">
        <v>10</v>
      </c>
      <c r="B26" s="632" t="s">
        <v>1139</v>
      </c>
      <c r="C26" s="589" t="s">
        <v>1140</v>
      </c>
      <c r="D26" s="632"/>
      <c r="E26" s="632">
        <v>1</v>
      </c>
      <c r="F26" s="220" t="s">
        <v>1141</v>
      </c>
      <c r="G26" s="486" t="s">
        <v>277</v>
      </c>
      <c r="H26" s="519"/>
      <c r="I26" s="519"/>
      <c r="J26" s="519"/>
      <c r="K26" s="489" t="s">
        <v>278</v>
      </c>
      <c r="L26" s="519"/>
      <c r="M26" s="519"/>
      <c r="N26" s="519"/>
      <c r="O26" s="519"/>
      <c r="P26" s="519"/>
      <c r="Q26" s="101"/>
    </row>
    <row r="27" spans="1:17" x14ac:dyDescent="0.3">
      <c r="A27" s="634"/>
      <c r="B27" s="634"/>
      <c r="C27" s="590"/>
      <c r="D27" s="634"/>
      <c r="E27" s="634"/>
      <c r="F27" s="220" t="s">
        <v>1142</v>
      </c>
      <c r="G27" s="486" t="s">
        <v>279</v>
      </c>
      <c r="H27" s="519"/>
      <c r="I27" s="519"/>
      <c r="J27" s="519"/>
      <c r="K27" s="489" t="s">
        <v>278</v>
      </c>
      <c r="L27" s="489">
        <v>2</v>
      </c>
      <c r="M27" s="519"/>
      <c r="N27" s="519"/>
      <c r="O27" s="519"/>
      <c r="P27" s="519"/>
      <c r="Q27" s="101"/>
    </row>
    <row r="28" spans="1:17" ht="33" x14ac:dyDescent="0.3">
      <c r="A28" s="632">
        <v>11</v>
      </c>
      <c r="B28" s="632" t="s">
        <v>1143</v>
      </c>
      <c r="C28" s="580" t="s">
        <v>1144</v>
      </c>
      <c r="D28" s="632"/>
      <c r="E28" s="632">
        <v>1</v>
      </c>
      <c r="F28" s="220" t="s">
        <v>128</v>
      </c>
      <c r="G28" s="486" t="s">
        <v>277</v>
      </c>
      <c r="H28" s="520"/>
      <c r="I28" s="520"/>
      <c r="J28" s="520"/>
      <c r="K28" s="520"/>
      <c r="L28" s="520"/>
      <c r="M28" s="520"/>
      <c r="N28" s="520"/>
      <c r="O28" s="520"/>
      <c r="P28" s="520"/>
      <c r="Q28" s="101"/>
    </row>
    <row r="29" spans="1:17" x14ac:dyDescent="0.3">
      <c r="A29" s="634"/>
      <c r="B29" s="634"/>
      <c r="C29" s="582"/>
      <c r="D29" s="634"/>
      <c r="E29" s="634"/>
      <c r="F29" s="58" t="s">
        <v>1145</v>
      </c>
      <c r="G29" s="486" t="s">
        <v>279</v>
      </c>
      <c r="H29" s="489"/>
      <c r="I29" s="489"/>
      <c r="J29" s="489"/>
      <c r="K29" s="489"/>
      <c r="L29" s="489">
        <v>1</v>
      </c>
      <c r="M29" s="489"/>
      <c r="N29" s="489"/>
      <c r="O29" s="489"/>
      <c r="P29" s="489"/>
      <c r="Q29" s="101"/>
    </row>
    <row r="30" spans="1:17" x14ac:dyDescent="0.3">
      <c r="A30" s="168">
        <v>12</v>
      </c>
      <c r="B30" s="168" t="s">
        <v>1146</v>
      </c>
      <c r="C30" s="122" t="s">
        <v>1147</v>
      </c>
      <c r="D30" s="168"/>
      <c r="E30" s="168">
        <v>1</v>
      </c>
      <c r="F30" s="58" t="s">
        <v>1148</v>
      </c>
      <c r="G30" s="486" t="s">
        <v>277</v>
      </c>
      <c r="H30" s="519"/>
      <c r="I30" s="26" t="s">
        <v>278</v>
      </c>
      <c r="J30" s="489" t="s">
        <v>278</v>
      </c>
      <c r="K30" s="489" t="s">
        <v>278</v>
      </c>
      <c r="L30" s="489">
        <v>3</v>
      </c>
      <c r="M30" s="519"/>
      <c r="N30" s="519"/>
      <c r="O30" s="489">
        <v>4</v>
      </c>
      <c r="P30" s="519"/>
      <c r="Q30" s="101"/>
    </row>
    <row r="31" spans="1:17" s="6" customFormat="1" x14ac:dyDescent="0.3">
      <c r="A31" s="490"/>
      <c r="B31" s="490"/>
      <c r="C31" s="504"/>
      <c r="D31" s="490"/>
      <c r="E31" s="490"/>
      <c r="F31" s="394"/>
      <c r="G31" s="486" t="s">
        <v>279</v>
      </c>
      <c r="H31" s="519"/>
      <c r="I31" s="489" t="s">
        <v>278</v>
      </c>
      <c r="J31" s="489" t="s">
        <v>278</v>
      </c>
      <c r="K31" s="489" t="s">
        <v>278</v>
      </c>
      <c r="L31" s="489">
        <v>3</v>
      </c>
      <c r="M31" s="519"/>
      <c r="N31" s="519"/>
      <c r="O31" s="489">
        <v>4</v>
      </c>
      <c r="P31" s="519"/>
      <c r="Q31" s="101"/>
    </row>
    <row r="32" spans="1:17" ht="33" x14ac:dyDescent="0.3">
      <c r="A32" s="632">
        <v>13</v>
      </c>
      <c r="B32" s="632" t="s">
        <v>1149</v>
      </c>
      <c r="C32" s="589" t="s">
        <v>1150</v>
      </c>
      <c r="D32" s="632"/>
      <c r="E32" s="632">
        <v>1</v>
      </c>
      <c r="F32" s="58" t="s">
        <v>1151</v>
      </c>
      <c r="G32" s="486" t="s">
        <v>277</v>
      </c>
      <c r="H32" s="519"/>
      <c r="I32" s="519"/>
      <c r="J32" s="519"/>
      <c r="K32" s="489" t="s">
        <v>278</v>
      </c>
      <c r="L32" s="519"/>
      <c r="M32" s="519"/>
      <c r="N32" s="519"/>
      <c r="O32" s="519"/>
      <c r="P32" s="519"/>
      <c r="Q32" s="101"/>
    </row>
    <row r="33" spans="1:17" x14ac:dyDescent="0.3">
      <c r="A33" s="634"/>
      <c r="B33" s="634"/>
      <c r="C33" s="590"/>
      <c r="D33" s="634"/>
      <c r="E33" s="634"/>
      <c r="F33" s="58" t="s">
        <v>1152</v>
      </c>
      <c r="G33" s="486" t="s">
        <v>279</v>
      </c>
      <c r="H33" s="519"/>
      <c r="I33" s="519"/>
      <c r="J33" s="519"/>
      <c r="K33" s="489" t="s">
        <v>278</v>
      </c>
      <c r="L33" s="519"/>
      <c r="M33" s="519"/>
      <c r="N33" s="519"/>
      <c r="O33" s="489">
        <v>3</v>
      </c>
      <c r="P33" s="519"/>
      <c r="Q33" s="101"/>
    </row>
    <row r="34" spans="1:17" x14ac:dyDescent="0.3">
      <c r="A34" s="632">
        <v>14</v>
      </c>
      <c r="B34" s="632" t="s">
        <v>1153</v>
      </c>
      <c r="C34" s="589" t="s">
        <v>1154</v>
      </c>
      <c r="D34" s="632"/>
      <c r="E34" s="632">
        <v>1</v>
      </c>
      <c r="F34" s="58" t="s">
        <v>1082</v>
      </c>
      <c r="G34" s="486" t="s">
        <v>277</v>
      </c>
      <c r="H34" s="519"/>
      <c r="I34" s="519"/>
      <c r="J34" s="519"/>
      <c r="K34" s="489" t="s">
        <v>278</v>
      </c>
      <c r="L34" s="489">
        <v>3</v>
      </c>
      <c r="M34" s="519"/>
      <c r="N34" s="519"/>
      <c r="O34" s="519"/>
      <c r="P34" s="519"/>
      <c r="Q34" s="101"/>
    </row>
    <row r="35" spans="1:17" ht="33" x14ac:dyDescent="0.3">
      <c r="A35" s="634"/>
      <c r="B35" s="634"/>
      <c r="C35" s="590"/>
      <c r="D35" s="634"/>
      <c r="E35" s="634"/>
      <c r="F35" s="58" t="s">
        <v>1155</v>
      </c>
      <c r="G35" s="486" t="s">
        <v>279</v>
      </c>
      <c r="H35" s="519"/>
      <c r="I35" s="519"/>
      <c r="J35" s="519"/>
      <c r="K35" s="489" t="s">
        <v>278</v>
      </c>
      <c r="L35" s="489">
        <v>8</v>
      </c>
      <c r="M35" s="519"/>
      <c r="N35" s="519"/>
      <c r="O35" s="519"/>
      <c r="P35" s="519"/>
      <c r="Q35" s="101"/>
    </row>
    <row r="36" spans="1:17" x14ac:dyDescent="0.3">
      <c r="A36" s="632">
        <v>15</v>
      </c>
      <c r="B36" s="632" t="s">
        <v>1156</v>
      </c>
      <c r="C36" s="589" t="s">
        <v>1157</v>
      </c>
      <c r="D36" s="632"/>
      <c r="E36" s="632">
        <v>1</v>
      </c>
      <c r="F36" s="58" t="s">
        <v>1158</v>
      </c>
      <c r="G36" s="486" t="s">
        <v>277</v>
      </c>
      <c r="H36" s="519"/>
      <c r="I36" s="519"/>
      <c r="J36" s="519"/>
      <c r="K36" s="489" t="s">
        <v>278</v>
      </c>
      <c r="L36" s="519"/>
      <c r="M36" s="519"/>
      <c r="N36" s="519"/>
      <c r="O36" s="519"/>
      <c r="P36" s="519"/>
      <c r="Q36" s="101"/>
    </row>
    <row r="37" spans="1:17" ht="33" x14ac:dyDescent="0.3">
      <c r="A37" s="634"/>
      <c r="B37" s="634"/>
      <c r="C37" s="590"/>
      <c r="D37" s="634"/>
      <c r="E37" s="634"/>
      <c r="F37" s="58" t="s">
        <v>1159</v>
      </c>
      <c r="G37" s="486" t="s">
        <v>279</v>
      </c>
      <c r="H37" s="519"/>
      <c r="I37" s="519"/>
      <c r="J37" s="519"/>
      <c r="K37" s="489" t="s">
        <v>278</v>
      </c>
      <c r="L37" s="519"/>
      <c r="M37" s="489">
        <v>1</v>
      </c>
      <c r="N37" s="519"/>
      <c r="O37" s="519"/>
      <c r="P37" s="519"/>
      <c r="Q37" s="101"/>
    </row>
    <row r="39" spans="1:17" x14ac:dyDescent="0.3">
      <c r="A39" s="255" t="s">
        <v>1845</v>
      </c>
    </row>
    <row r="40" spans="1:17" x14ac:dyDescent="0.2">
      <c r="A40" s="781" t="s">
        <v>31</v>
      </c>
      <c r="B40" s="781" t="s">
        <v>32</v>
      </c>
      <c r="C40" s="781" t="s">
        <v>33</v>
      </c>
      <c r="D40" s="782" t="s">
        <v>3</v>
      </c>
      <c r="E40" s="782"/>
      <c r="F40" s="783" t="s">
        <v>564</v>
      </c>
      <c r="G40" s="576" t="s">
        <v>266</v>
      </c>
      <c r="H40" s="576" t="s">
        <v>267</v>
      </c>
      <c r="I40" s="576"/>
      <c r="J40" s="576"/>
      <c r="K40" s="576"/>
      <c r="L40" s="576"/>
      <c r="M40" s="576"/>
      <c r="N40" s="576"/>
      <c r="O40" s="576"/>
      <c r="P40" s="576"/>
      <c r="Q40" s="662" t="s">
        <v>1</v>
      </c>
    </row>
    <row r="41" spans="1:17" ht="33" x14ac:dyDescent="0.2">
      <c r="A41" s="781"/>
      <c r="B41" s="781"/>
      <c r="C41" s="781"/>
      <c r="D41" s="367" t="s">
        <v>1110</v>
      </c>
      <c r="E41" s="367" t="s">
        <v>1111</v>
      </c>
      <c r="F41" s="783"/>
      <c r="G41" s="576"/>
      <c r="H41" s="491" t="s">
        <v>268</v>
      </c>
      <c r="I41" s="491" t="s">
        <v>269</v>
      </c>
      <c r="J41" s="486" t="s">
        <v>270</v>
      </c>
      <c r="K41" s="486" t="s">
        <v>271</v>
      </c>
      <c r="L41" s="486" t="s">
        <v>272</v>
      </c>
      <c r="M41" s="486" t="s">
        <v>273</v>
      </c>
      <c r="N41" s="491" t="s">
        <v>274</v>
      </c>
      <c r="O41" s="491" t="s">
        <v>275</v>
      </c>
      <c r="P41" s="486" t="s">
        <v>276</v>
      </c>
      <c r="Q41" s="662"/>
    </row>
    <row r="42" spans="1:17" x14ac:dyDescent="0.3">
      <c r="A42" s="364">
        <v>1</v>
      </c>
      <c r="B42" s="364" t="s">
        <v>1835</v>
      </c>
      <c r="C42" s="366" t="s">
        <v>1836</v>
      </c>
      <c r="D42" s="364">
        <v>1</v>
      </c>
      <c r="E42" s="364">
        <v>7</v>
      </c>
      <c r="F42" s="366" t="s">
        <v>1839</v>
      </c>
      <c r="G42" s="572" t="s">
        <v>1881</v>
      </c>
      <c r="H42" s="520"/>
      <c r="I42" s="520"/>
      <c r="J42" s="520"/>
      <c r="K42" s="520"/>
      <c r="L42" s="520"/>
      <c r="M42" s="520"/>
      <c r="N42" s="520"/>
      <c r="O42" s="520"/>
      <c r="P42" s="520"/>
      <c r="Q42" s="101"/>
    </row>
    <row r="43" spans="1:17" ht="33" x14ac:dyDescent="0.3">
      <c r="A43" s="364"/>
      <c r="B43" s="364"/>
      <c r="C43" s="366"/>
      <c r="D43" s="366"/>
      <c r="E43" s="366"/>
      <c r="F43" s="218" t="s">
        <v>1840</v>
      </c>
      <c r="G43" s="578"/>
      <c r="H43" s="556"/>
      <c r="I43" s="556"/>
      <c r="J43" s="556"/>
      <c r="K43" s="556"/>
      <c r="L43" s="556"/>
      <c r="M43" s="556"/>
      <c r="N43" s="556"/>
      <c r="O43" s="556"/>
      <c r="P43" s="556"/>
      <c r="Q43" s="101"/>
    </row>
    <row r="44" spans="1:17" ht="33" x14ac:dyDescent="0.3">
      <c r="A44" s="364"/>
      <c r="B44" s="364"/>
      <c r="C44" s="366"/>
      <c r="D44" s="366"/>
      <c r="E44" s="366"/>
      <c r="F44" s="218" t="s">
        <v>1841</v>
      </c>
      <c r="G44" s="573"/>
      <c r="H44" s="557"/>
      <c r="I44" s="557"/>
      <c r="J44" s="557"/>
      <c r="K44" s="557"/>
      <c r="L44" s="557"/>
      <c r="M44" s="557"/>
      <c r="N44" s="557"/>
      <c r="O44" s="557"/>
      <c r="P44" s="557"/>
      <c r="Q44" s="101"/>
    </row>
    <row r="45" spans="1:17" x14ac:dyDescent="0.3">
      <c r="A45" s="364">
        <v>2</v>
      </c>
      <c r="B45" s="364" t="s">
        <v>1837</v>
      </c>
      <c r="C45" s="366" t="s">
        <v>1838</v>
      </c>
      <c r="D45" s="365">
        <v>1</v>
      </c>
      <c r="E45" s="365">
        <v>5</v>
      </c>
      <c r="F45" s="366" t="s">
        <v>1839</v>
      </c>
      <c r="G45" s="572" t="s">
        <v>1881</v>
      </c>
      <c r="H45" s="761"/>
      <c r="I45" s="761"/>
      <c r="J45" s="761"/>
      <c r="K45" s="761"/>
      <c r="L45" s="761"/>
      <c r="M45" s="761"/>
      <c r="N45" s="761"/>
      <c r="O45" s="761"/>
      <c r="P45" s="761"/>
      <c r="Q45" s="101"/>
    </row>
    <row r="46" spans="1:17" ht="33" x14ac:dyDescent="0.3">
      <c r="A46" s="364"/>
      <c r="B46" s="364"/>
      <c r="C46" s="366"/>
      <c r="D46" s="365"/>
      <c r="E46" s="365"/>
      <c r="F46" s="218" t="s">
        <v>1842</v>
      </c>
      <c r="G46" s="578"/>
      <c r="H46" s="762"/>
      <c r="I46" s="762"/>
      <c r="J46" s="762"/>
      <c r="K46" s="762"/>
      <c r="L46" s="762"/>
      <c r="M46" s="762"/>
      <c r="N46" s="762"/>
      <c r="O46" s="762"/>
      <c r="P46" s="762"/>
      <c r="Q46" s="101"/>
    </row>
    <row r="47" spans="1:17" x14ac:dyDescent="0.3">
      <c r="A47" s="364"/>
      <c r="B47" s="364"/>
      <c r="C47" s="366"/>
      <c r="D47" s="365"/>
      <c r="E47" s="365"/>
      <c r="F47" s="218" t="s">
        <v>1843</v>
      </c>
      <c r="G47" s="578"/>
      <c r="H47" s="556"/>
      <c r="I47" s="556"/>
      <c r="J47" s="556"/>
      <c r="K47" s="556"/>
      <c r="L47" s="556"/>
      <c r="M47" s="556"/>
      <c r="N47" s="556"/>
      <c r="O47" s="556"/>
      <c r="P47" s="556"/>
      <c r="Q47" s="101"/>
    </row>
    <row r="48" spans="1:17" ht="33" x14ac:dyDescent="0.3">
      <c r="A48" s="364"/>
      <c r="B48" s="364"/>
      <c r="C48" s="366"/>
      <c r="D48" s="365"/>
      <c r="E48" s="365"/>
      <c r="F48" s="218" t="s">
        <v>1844</v>
      </c>
      <c r="G48" s="573"/>
      <c r="H48" s="557"/>
      <c r="I48" s="557"/>
      <c r="J48" s="557"/>
      <c r="K48" s="557"/>
      <c r="L48" s="557"/>
      <c r="M48" s="557"/>
      <c r="N48" s="557"/>
      <c r="O48" s="557"/>
      <c r="P48" s="557"/>
      <c r="Q48" s="101"/>
    </row>
  </sheetData>
  <mergeCells count="83">
    <mergeCell ref="N45:N46"/>
    <mergeCell ref="O45:O46"/>
    <mergeCell ref="G45:G48"/>
    <mergeCell ref="P45:P46"/>
    <mergeCell ref="H47:H48"/>
    <mergeCell ref="I47:I48"/>
    <mergeCell ref="J47:J48"/>
    <mergeCell ref="K47:K48"/>
    <mergeCell ref="L47:L48"/>
    <mergeCell ref="M47:M48"/>
    <mergeCell ref="N47:N48"/>
    <mergeCell ref="O47:O48"/>
    <mergeCell ref="P47:P48"/>
    <mergeCell ref="H45:H46"/>
    <mergeCell ref="I45:I46"/>
    <mergeCell ref="J45:J46"/>
    <mergeCell ref="K45:K46"/>
    <mergeCell ref="L45:L46"/>
    <mergeCell ref="L43:L44"/>
    <mergeCell ref="M43:M44"/>
    <mergeCell ref="M45:M46"/>
    <mergeCell ref="G42:G44"/>
    <mergeCell ref="G40:G41"/>
    <mergeCell ref="H40:P40"/>
    <mergeCell ref="Q40:Q41"/>
    <mergeCell ref="A40:A41"/>
    <mergeCell ref="C40:C41"/>
    <mergeCell ref="D40:E40"/>
    <mergeCell ref="F40:F41"/>
    <mergeCell ref="B40:B41"/>
    <mergeCell ref="N43:N44"/>
    <mergeCell ref="O43:O44"/>
    <mergeCell ref="P43:P44"/>
    <mergeCell ref="H43:H44"/>
    <mergeCell ref="I43:I44"/>
    <mergeCell ref="J43:J44"/>
    <mergeCell ref="K43:K44"/>
    <mergeCell ref="A1:P1"/>
    <mergeCell ref="A2:P2"/>
    <mergeCell ref="A3:P3"/>
    <mergeCell ref="A36:A37"/>
    <mergeCell ref="B36:B37"/>
    <mergeCell ref="C36:C37"/>
    <mergeCell ref="D36:D37"/>
    <mergeCell ref="E36:E37"/>
    <mergeCell ref="G6:G7"/>
    <mergeCell ref="A32:A33"/>
    <mergeCell ref="B32:B33"/>
    <mergeCell ref="C32:C33"/>
    <mergeCell ref="D32:D33"/>
    <mergeCell ref="E32:E33"/>
    <mergeCell ref="A34:A35"/>
    <mergeCell ref="B34:B35"/>
    <mergeCell ref="C34:C35"/>
    <mergeCell ref="D34:D35"/>
    <mergeCell ref="E34:E35"/>
    <mergeCell ref="A26:A27"/>
    <mergeCell ref="B26:B27"/>
    <mergeCell ref="C26:C27"/>
    <mergeCell ref="D26:D27"/>
    <mergeCell ref="E26:E27"/>
    <mergeCell ref="A28:A29"/>
    <mergeCell ref="B28:B29"/>
    <mergeCell ref="C28:C29"/>
    <mergeCell ref="D28:D29"/>
    <mergeCell ref="E28:E29"/>
    <mergeCell ref="A22:A23"/>
    <mergeCell ref="B22:B23"/>
    <mergeCell ref="C22:C23"/>
    <mergeCell ref="D22:D23"/>
    <mergeCell ref="E22:E23"/>
    <mergeCell ref="A24:A25"/>
    <mergeCell ref="B24:B25"/>
    <mergeCell ref="C24:C25"/>
    <mergeCell ref="D24:D25"/>
    <mergeCell ref="E24:E25"/>
    <mergeCell ref="H6:P6"/>
    <mergeCell ref="Q6:Q7"/>
    <mergeCell ref="A6:A7"/>
    <mergeCell ref="B6:B7"/>
    <mergeCell ref="C6:C7"/>
    <mergeCell ref="D6:E6"/>
    <mergeCell ref="F6:F7"/>
  </mergeCells>
  <pageMargins left="1.29" right="0.2" top="0.36" bottom="0.4" header="0.3" footer="0.3"/>
  <pageSetup paperSize="5" scale="86" orientation="landscape" verticalDpi="0" r:id="rId1"/>
  <colBreaks count="1" manualBreakCount="1">
    <brk id="1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62"/>
  <sheetViews>
    <sheetView topLeftCell="A7" zoomScale="80" zoomScaleNormal="80" workbookViewId="0">
      <selection activeCell="K20" sqref="K20"/>
    </sheetView>
  </sheetViews>
  <sheetFormatPr defaultRowHeight="16.5" x14ac:dyDescent="0.3"/>
  <cols>
    <col min="1" max="1" width="5.625" style="150" customWidth="1"/>
    <col min="2" max="2" width="12.625" style="74" bestFit="1" customWidth="1"/>
    <col min="3" max="3" width="25.25" style="75" customWidth="1"/>
    <col min="4" max="4" width="26.875" style="75" customWidth="1"/>
    <col min="5" max="5" width="4.25" style="150" bestFit="1" customWidth="1"/>
    <col min="6" max="6" width="4" style="150" bestFit="1" customWidth="1"/>
    <col min="7" max="9" width="3.875" style="150" customWidth="1"/>
    <col min="10" max="10" width="6.125" style="92" bestFit="1" customWidth="1"/>
    <col min="11" max="12" width="13.125" style="26" customWidth="1"/>
    <col min="13" max="17" width="9" style="26"/>
    <col min="18" max="18" width="11.75" style="26" customWidth="1"/>
    <col min="19" max="19" width="9" style="26"/>
    <col min="20" max="20" width="36.25" style="74" customWidth="1"/>
  </cols>
  <sheetData>
    <row r="1" spans="1:20" x14ac:dyDescent="0.3">
      <c r="A1" s="588" t="s">
        <v>281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</row>
    <row r="2" spans="1:20" x14ac:dyDescent="0.3">
      <c r="A2" s="785" t="s">
        <v>286</v>
      </c>
      <c r="B2" s="785"/>
      <c r="C2" s="785"/>
      <c r="D2" s="785"/>
      <c r="E2" s="785"/>
      <c r="F2" s="785"/>
      <c r="G2" s="785"/>
      <c r="H2" s="785"/>
      <c r="I2" s="785"/>
      <c r="J2" s="785"/>
      <c r="K2" s="785"/>
      <c r="L2" s="785"/>
      <c r="M2" s="785"/>
      <c r="N2" s="785"/>
      <c r="O2" s="785"/>
      <c r="P2" s="785"/>
      <c r="Q2" s="785"/>
      <c r="R2" s="785"/>
      <c r="S2" s="785"/>
    </row>
    <row r="3" spans="1:20" x14ac:dyDescent="0.3">
      <c r="A3" s="588" t="s">
        <v>339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</row>
    <row r="5" spans="1:20" x14ac:dyDescent="0.2">
      <c r="A5" s="784" t="s">
        <v>340</v>
      </c>
      <c r="B5" s="784"/>
      <c r="C5" s="784"/>
      <c r="D5" s="784"/>
      <c r="E5" s="784"/>
      <c r="F5" s="784"/>
      <c r="G5" s="784"/>
      <c r="H5" s="784"/>
      <c r="I5" s="784"/>
      <c r="J5" s="576" t="s">
        <v>266</v>
      </c>
      <c r="K5" s="576" t="s">
        <v>267</v>
      </c>
      <c r="L5" s="576"/>
      <c r="M5" s="576"/>
      <c r="N5" s="576"/>
      <c r="O5" s="576"/>
      <c r="P5" s="576"/>
      <c r="Q5" s="576"/>
      <c r="R5" s="576"/>
      <c r="S5" s="576"/>
      <c r="T5" s="662" t="s">
        <v>1</v>
      </c>
    </row>
    <row r="6" spans="1:20" ht="33" x14ac:dyDescent="0.2">
      <c r="A6" s="465" t="s">
        <v>0</v>
      </c>
      <c r="B6" s="465" t="s">
        <v>68</v>
      </c>
      <c r="C6" s="465" t="s">
        <v>18</v>
      </c>
      <c r="D6" s="465" t="s">
        <v>145</v>
      </c>
      <c r="E6" s="465" t="s">
        <v>35</v>
      </c>
      <c r="F6" s="465" t="s">
        <v>3</v>
      </c>
      <c r="G6" s="465" t="s">
        <v>4</v>
      </c>
      <c r="H6" s="465" t="s">
        <v>5</v>
      </c>
      <c r="I6" s="465" t="s">
        <v>34</v>
      </c>
      <c r="J6" s="576"/>
      <c r="K6" s="458" t="s">
        <v>268</v>
      </c>
      <c r="L6" s="458" t="s">
        <v>269</v>
      </c>
      <c r="M6" s="456" t="s">
        <v>270</v>
      </c>
      <c r="N6" s="456" t="s">
        <v>271</v>
      </c>
      <c r="O6" s="456" t="s">
        <v>272</v>
      </c>
      <c r="P6" s="456" t="s">
        <v>273</v>
      </c>
      <c r="Q6" s="458" t="s">
        <v>274</v>
      </c>
      <c r="R6" s="458" t="s">
        <v>275</v>
      </c>
      <c r="S6" s="456" t="s">
        <v>276</v>
      </c>
      <c r="T6" s="662"/>
    </row>
    <row r="7" spans="1:20" x14ac:dyDescent="0.3">
      <c r="A7" s="460">
        <v>1</v>
      </c>
      <c r="B7" s="457" t="s">
        <v>1162</v>
      </c>
      <c r="C7" s="463" t="s">
        <v>1163</v>
      </c>
      <c r="D7" s="122" t="s">
        <v>1164</v>
      </c>
      <c r="E7" s="464" t="s">
        <v>10</v>
      </c>
      <c r="F7" s="457">
        <v>2</v>
      </c>
      <c r="G7" s="457">
        <v>2</v>
      </c>
      <c r="H7" s="457">
        <v>0</v>
      </c>
      <c r="I7" s="457">
        <v>0</v>
      </c>
      <c r="J7" s="456" t="s">
        <v>277</v>
      </c>
      <c r="K7" s="520"/>
      <c r="L7" s="520"/>
      <c r="M7" s="520"/>
      <c r="N7" s="520"/>
      <c r="O7" s="520"/>
      <c r="P7" s="457">
        <v>2</v>
      </c>
      <c r="Q7" s="520"/>
      <c r="R7" s="520"/>
      <c r="S7" s="520"/>
      <c r="T7" s="101"/>
    </row>
    <row r="8" spans="1:20" s="6" customFormat="1" x14ac:dyDescent="0.3">
      <c r="A8" s="460"/>
      <c r="B8" s="457"/>
      <c r="C8" s="463"/>
      <c r="D8" s="122"/>
      <c r="E8" s="464"/>
      <c r="F8" s="457"/>
      <c r="G8" s="457"/>
      <c r="H8" s="457"/>
      <c r="I8" s="457"/>
      <c r="J8" s="456" t="s">
        <v>279</v>
      </c>
      <c r="K8" s="457"/>
      <c r="L8" s="457"/>
      <c r="M8" s="457"/>
      <c r="N8" s="457"/>
      <c r="O8" s="457"/>
      <c r="P8" s="457">
        <v>2</v>
      </c>
      <c r="Q8" s="457"/>
      <c r="R8" s="457"/>
      <c r="S8" s="457"/>
      <c r="T8" s="101"/>
    </row>
    <row r="9" spans="1:20" x14ac:dyDescent="0.3">
      <c r="A9" s="460">
        <v>2</v>
      </c>
      <c r="B9" s="457" t="s">
        <v>1165</v>
      </c>
      <c r="C9" s="463" t="s">
        <v>1166</v>
      </c>
      <c r="D9" s="212" t="s">
        <v>1167</v>
      </c>
      <c r="E9" s="464" t="s">
        <v>10</v>
      </c>
      <c r="F9" s="457">
        <v>2</v>
      </c>
      <c r="G9" s="457">
        <v>2</v>
      </c>
      <c r="H9" s="457">
        <v>0</v>
      </c>
      <c r="I9" s="457">
        <v>0</v>
      </c>
      <c r="J9" s="456" t="s">
        <v>277</v>
      </c>
      <c r="K9" s="520"/>
      <c r="L9" s="520"/>
      <c r="M9" s="520"/>
      <c r="N9" s="520"/>
      <c r="O9" s="520"/>
      <c r="P9" s="520"/>
      <c r="Q9" s="520"/>
      <c r="R9" s="520"/>
      <c r="S9" s="520"/>
      <c r="T9" s="101"/>
    </row>
    <row r="10" spans="1:20" s="6" customFormat="1" x14ac:dyDescent="0.3">
      <c r="A10" s="460"/>
      <c r="B10" s="457"/>
      <c r="C10" s="463"/>
      <c r="D10" s="212"/>
      <c r="E10" s="464"/>
      <c r="F10" s="457"/>
      <c r="G10" s="457"/>
      <c r="H10" s="457"/>
      <c r="I10" s="457"/>
      <c r="J10" s="456" t="s">
        <v>279</v>
      </c>
      <c r="K10" s="457"/>
      <c r="L10" s="457"/>
      <c r="M10" s="457"/>
      <c r="N10" s="457"/>
      <c r="O10" s="457"/>
      <c r="P10" s="457"/>
      <c r="Q10" s="457"/>
      <c r="R10" s="457"/>
      <c r="S10" s="457"/>
      <c r="T10" s="101"/>
    </row>
    <row r="11" spans="1:20" x14ac:dyDescent="0.3">
      <c r="A11" s="460">
        <v>3</v>
      </c>
      <c r="B11" s="457" t="s">
        <v>1168</v>
      </c>
      <c r="C11" s="463" t="s">
        <v>1169</v>
      </c>
      <c r="D11" s="212" t="s">
        <v>1170</v>
      </c>
      <c r="E11" s="464" t="s">
        <v>10</v>
      </c>
      <c r="F11" s="457">
        <v>2</v>
      </c>
      <c r="G11" s="457">
        <v>2</v>
      </c>
      <c r="H11" s="457">
        <v>0</v>
      </c>
      <c r="I11" s="457">
        <v>0</v>
      </c>
      <c r="J11" s="456" t="s">
        <v>277</v>
      </c>
      <c r="K11" s="519"/>
      <c r="L11" s="519"/>
      <c r="M11" s="519"/>
      <c r="N11" s="457" t="s">
        <v>278</v>
      </c>
      <c r="O11" s="457">
        <v>14</v>
      </c>
      <c r="P11" s="457">
        <v>4</v>
      </c>
      <c r="Q11" s="519"/>
      <c r="R11" s="519"/>
      <c r="S11" s="516">
        <v>1</v>
      </c>
      <c r="T11" s="101"/>
    </row>
    <row r="12" spans="1:20" s="6" customFormat="1" x14ac:dyDescent="0.3">
      <c r="A12" s="460"/>
      <c r="B12" s="457"/>
      <c r="C12" s="463"/>
      <c r="D12" s="212"/>
      <c r="E12" s="464"/>
      <c r="F12" s="457"/>
      <c r="G12" s="457"/>
      <c r="H12" s="457"/>
      <c r="I12" s="457"/>
      <c r="J12" s="456" t="s">
        <v>279</v>
      </c>
      <c r="K12" s="519"/>
      <c r="L12" s="519"/>
      <c r="M12" s="519"/>
      <c r="N12" s="457" t="s">
        <v>278</v>
      </c>
      <c r="O12" s="457">
        <v>14</v>
      </c>
      <c r="P12" s="457">
        <v>4</v>
      </c>
      <c r="Q12" s="519"/>
      <c r="R12" s="519"/>
      <c r="S12" s="516">
        <v>1</v>
      </c>
      <c r="T12" s="101"/>
    </row>
    <row r="13" spans="1:20" x14ac:dyDescent="0.3">
      <c r="A13" s="460">
        <v>4</v>
      </c>
      <c r="B13" s="457" t="s">
        <v>1171</v>
      </c>
      <c r="C13" s="463" t="s">
        <v>1172</v>
      </c>
      <c r="D13" s="267" t="s">
        <v>1173</v>
      </c>
      <c r="E13" s="464" t="s">
        <v>87</v>
      </c>
      <c r="F13" s="457">
        <v>2</v>
      </c>
      <c r="G13" s="457">
        <v>1</v>
      </c>
      <c r="H13" s="457">
        <v>1</v>
      </c>
      <c r="I13" s="457">
        <v>0</v>
      </c>
      <c r="J13" s="456" t="s">
        <v>277</v>
      </c>
      <c r="K13" s="519"/>
      <c r="L13" s="457" t="s">
        <v>278</v>
      </c>
      <c r="M13" s="457" t="s">
        <v>278</v>
      </c>
      <c r="N13" s="457" t="s">
        <v>278</v>
      </c>
      <c r="O13" s="457">
        <v>16</v>
      </c>
      <c r="P13" s="516">
        <v>2</v>
      </c>
      <c r="Q13" s="519"/>
      <c r="R13" s="457">
        <v>3</v>
      </c>
      <c r="S13" s="457">
        <v>15</v>
      </c>
      <c r="T13" s="101"/>
    </row>
    <row r="14" spans="1:20" s="6" customFormat="1" x14ac:dyDescent="0.3">
      <c r="A14" s="460"/>
      <c r="B14" s="457"/>
      <c r="C14" s="463"/>
      <c r="D14" s="267"/>
      <c r="E14" s="464"/>
      <c r="F14" s="457"/>
      <c r="G14" s="457"/>
      <c r="H14" s="457"/>
      <c r="I14" s="457"/>
      <c r="J14" s="456" t="s">
        <v>279</v>
      </c>
      <c r="K14" s="519"/>
      <c r="L14" s="457" t="s">
        <v>278</v>
      </c>
      <c r="M14" s="457" t="s">
        <v>278</v>
      </c>
      <c r="N14" s="457" t="s">
        <v>278</v>
      </c>
      <c r="O14" s="457">
        <v>16</v>
      </c>
      <c r="P14" s="516">
        <v>2</v>
      </c>
      <c r="Q14" s="519"/>
      <c r="R14" s="457">
        <v>3</v>
      </c>
      <c r="S14" s="457">
        <v>15</v>
      </c>
      <c r="T14" s="101"/>
    </row>
    <row r="15" spans="1:20" ht="33" x14ac:dyDescent="0.3">
      <c r="A15" s="460">
        <v>5</v>
      </c>
      <c r="B15" s="457" t="s">
        <v>1174</v>
      </c>
      <c r="C15" s="463" t="s">
        <v>1175</v>
      </c>
      <c r="D15" s="263" t="s">
        <v>1176</v>
      </c>
      <c r="E15" s="464" t="s">
        <v>87</v>
      </c>
      <c r="F15" s="457">
        <v>2</v>
      </c>
      <c r="G15" s="457">
        <v>1</v>
      </c>
      <c r="H15" s="457">
        <v>1</v>
      </c>
      <c r="I15" s="457">
        <v>0</v>
      </c>
      <c r="J15" s="456" t="s">
        <v>277</v>
      </c>
      <c r="K15" s="519"/>
      <c r="L15" s="519"/>
      <c r="M15" s="457" t="s">
        <v>278</v>
      </c>
      <c r="N15" s="457" t="s">
        <v>278</v>
      </c>
      <c r="O15" s="457">
        <v>5</v>
      </c>
      <c r="P15" s="457">
        <v>3</v>
      </c>
      <c r="Q15" s="519"/>
      <c r="R15" s="519"/>
      <c r="S15" s="457">
        <v>4</v>
      </c>
      <c r="T15" s="101"/>
    </row>
    <row r="16" spans="1:20" s="6" customFormat="1" x14ac:dyDescent="0.3">
      <c r="A16" s="460"/>
      <c r="B16" s="457"/>
      <c r="C16" s="463"/>
      <c r="D16" s="263"/>
      <c r="E16" s="464"/>
      <c r="F16" s="457"/>
      <c r="G16" s="457"/>
      <c r="H16" s="457"/>
      <c r="I16" s="457"/>
      <c r="J16" s="456" t="s">
        <v>279</v>
      </c>
      <c r="K16" s="519"/>
      <c r="L16" s="519"/>
      <c r="M16" s="457" t="s">
        <v>278</v>
      </c>
      <c r="N16" s="457" t="s">
        <v>278</v>
      </c>
      <c r="O16" s="516">
        <v>5</v>
      </c>
      <c r="P16" s="516">
        <v>3</v>
      </c>
      <c r="Q16" s="519"/>
      <c r="R16" s="519"/>
      <c r="S16" s="516">
        <v>4</v>
      </c>
      <c r="T16" s="101"/>
    </row>
    <row r="17" spans="1:20" x14ac:dyDescent="0.3">
      <c r="A17" s="460">
        <v>6</v>
      </c>
      <c r="B17" s="457" t="s">
        <v>1177</v>
      </c>
      <c r="C17" s="463" t="s">
        <v>1178</v>
      </c>
      <c r="D17" s="267" t="s">
        <v>1179</v>
      </c>
      <c r="E17" s="464" t="s">
        <v>87</v>
      </c>
      <c r="F17" s="457">
        <v>3</v>
      </c>
      <c r="G17" s="457">
        <v>1</v>
      </c>
      <c r="H17" s="457">
        <v>2</v>
      </c>
      <c r="I17" s="457">
        <v>0</v>
      </c>
      <c r="J17" s="456" t="s">
        <v>277</v>
      </c>
      <c r="K17" s="520"/>
      <c r="L17" s="520"/>
      <c r="M17" s="520"/>
      <c r="N17" s="520"/>
      <c r="O17" s="520"/>
      <c r="P17" s="520"/>
      <c r="Q17" s="520"/>
      <c r="R17" s="520"/>
      <c r="S17" s="520"/>
      <c r="T17" s="101"/>
    </row>
    <row r="18" spans="1:20" s="6" customFormat="1" x14ac:dyDescent="0.3">
      <c r="A18" s="460"/>
      <c r="B18" s="457"/>
      <c r="C18" s="463"/>
      <c r="D18" s="267"/>
      <c r="E18" s="464"/>
      <c r="F18" s="457"/>
      <c r="G18" s="457"/>
      <c r="H18" s="457"/>
      <c r="I18" s="457"/>
      <c r="J18" s="456" t="s">
        <v>279</v>
      </c>
      <c r="K18" s="457"/>
      <c r="L18" s="457"/>
      <c r="M18" s="457"/>
      <c r="N18" s="457"/>
      <c r="O18" s="457"/>
      <c r="P18" s="457"/>
      <c r="Q18" s="457"/>
      <c r="R18" s="457"/>
      <c r="S18" s="457"/>
      <c r="T18" s="101"/>
    </row>
    <row r="19" spans="1:20" x14ac:dyDescent="0.3">
      <c r="A19" s="460">
        <v>7</v>
      </c>
      <c r="B19" s="457" t="s">
        <v>1180</v>
      </c>
      <c r="C19" s="463" t="s">
        <v>1181</v>
      </c>
      <c r="D19" s="263" t="s">
        <v>165</v>
      </c>
      <c r="E19" s="464" t="s">
        <v>87</v>
      </c>
      <c r="F19" s="457">
        <v>2</v>
      </c>
      <c r="G19" s="457">
        <v>1</v>
      </c>
      <c r="H19" s="457">
        <v>1</v>
      </c>
      <c r="I19" s="457">
        <v>0</v>
      </c>
      <c r="J19" s="456" t="s">
        <v>277</v>
      </c>
      <c r="K19" s="519"/>
      <c r="L19" s="519"/>
      <c r="M19" s="519"/>
      <c r="N19" s="519"/>
      <c r="O19" s="457">
        <v>1</v>
      </c>
      <c r="P19" s="457">
        <v>5</v>
      </c>
      <c r="Q19" s="519"/>
      <c r="R19" s="457">
        <v>3</v>
      </c>
      <c r="S19" s="519"/>
      <c r="T19" s="101"/>
    </row>
    <row r="20" spans="1:20" s="6" customFormat="1" x14ac:dyDescent="0.3">
      <c r="A20" s="460"/>
      <c r="B20" s="457"/>
      <c r="C20" s="463"/>
      <c r="D20" s="263"/>
      <c r="E20" s="464"/>
      <c r="F20" s="457"/>
      <c r="G20" s="457"/>
      <c r="H20" s="457"/>
      <c r="I20" s="457"/>
      <c r="J20" s="456" t="s">
        <v>279</v>
      </c>
      <c r="K20" s="519"/>
      <c r="L20" s="519"/>
      <c r="M20" s="519"/>
      <c r="N20" s="519"/>
      <c r="O20" s="457">
        <v>1</v>
      </c>
      <c r="P20" s="457">
        <v>5</v>
      </c>
      <c r="Q20" s="519"/>
      <c r="R20" s="457">
        <v>3</v>
      </c>
      <c r="S20" s="519"/>
      <c r="T20" s="101"/>
    </row>
    <row r="21" spans="1:20" ht="33" x14ac:dyDescent="0.3">
      <c r="A21" s="460">
        <v>8</v>
      </c>
      <c r="B21" s="457" t="s">
        <v>1182</v>
      </c>
      <c r="C21" s="463" t="s">
        <v>1183</v>
      </c>
      <c r="D21" s="267" t="s">
        <v>162</v>
      </c>
      <c r="E21" s="464" t="s">
        <v>87</v>
      </c>
      <c r="F21" s="457">
        <v>2</v>
      </c>
      <c r="G21" s="457">
        <v>1</v>
      </c>
      <c r="H21" s="457">
        <v>1</v>
      </c>
      <c r="I21" s="457">
        <v>0</v>
      </c>
      <c r="J21" s="456" t="s">
        <v>277</v>
      </c>
      <c r="K21" s="520"/>
      <c r="L21" s="520"/>
      <c r="M21" s="520"/>
      <c r="N21" s="520"/>
      <c r="O21" s="520"/>
      <c r="P21" s="520"/>
      <c r="Q21" s="520"/>
      <c r="R21" s="520"/>
      <c r="S21" s="520"/>
      <c r="T21" s="101"/>
    </row>
    <row r="22" spans="1:20" s="6" customFormat="1" x14ac:dyDescent="0.3">
      <c r="A22" s="460"/>
      <c r="B22" s="457"/>
      <c r="C22" s="463"/>
      <c r="D22" s="267"/>
      <c r="E22" s="464"/>
      <c r="F22" s="457"/>
      <c r="G22" s="457"/>
      <c r="H22" s="457"/>
      <c r="I22" s="457"/>
      <c r="J22" s="456" t="s">
        <v>279</v>
      </c>
      <c r="K22" s="457"/>
      <c r="L22" s="457"/>
      <c r="M22" s="457"/>
      <c r="N22" s="457"/>
      <c r="O22" s="457"/>
      <c r="P22" s="457">
        <v>1</v>
      </c>
      <c r="Q22" s="457"/>
      <c r="R22" s="457"/>
      <c r="S22" s="457"/>
      <c r="T22" s="101"/>
    </row>
    <row r="23" spans="1:20" x14ac:dyDescent="0.3">
      <c r="A23" s="460">
        <v>9</v>
      </c>
      <c r="B23" s="457" t="s">
        <v>1184</v>
      </c>
      <c r="C23" s="463" t="s">
        <v>1185</v>
      </c>
      <c r="D23" s="263" t="s">
        <v>1186</v>
      </c>
      <c r="E23" s="464" t="s">
        <v>87</v>
      </c>
      <c r="F23" s="457">
        <v>2</v>
      </c>
      <c r="G23" s="457">
        <v>1</v>
      </c>
      <c r="H23" s="457">
        <v>1</v>
      </c>
      <c r="I23" s="457">
        <v>0</v>
      </c>
      <c r="J23" s="456" t="s">
        <v>277</v>
      </c>
      <c r="K23" s="519"/>
      <c r="L23" s="457" t="s">
        <v>278</v>
      </c>
      <c r="M23" s="457" t="s">
        <v>278</v>
      </c>
      <c r="N23" s="519"/>
      <c r="O23" s="457">
        <v>4</v>
      </c>
      <c r="P23" s="457">
        <v>4</v>
      </c>
      <c r="Q23" s="519"/>
      <c r="R23" s="457">
        <v>1</v>
      </c>
      <c r="S23" s="519"/>
      <c r="T23" s="101"/>
    </row>
    <row r="24" spans="1:20" s="6" customFormat="1" x14ac:dyDescent="0.3">
      <c r="A24" s="460"/>
      <c r="B24" s="457"/>
      <c r="C24" s="463"/>
      <c r="D24" s="263"/>
      <c r="E24" s="464"/>
      <c r="F24" s="457"/>
      <c r="G24" s="457"/>
      <c r="H24" s="457"/>
      <c r="I24" s="457"/>
      <c r="J24" s="456" t="s">
        <v>279</v>
      </c>
      <c r="K24" s="519"/>
      <c r="L24" s="457" t="s">
        <v>278</v>
      </c>
      <c r="M24" s="457" t="s">
        <v>278</v>
      </c>
      <c r="N24" s="519"/>
      <c r="O24" s="457">
        <v>6</v>
      </c>
      <c r="P24" s="457">
        <v>4</v>
      </c>
      <c r="Q24" s="519"/>
      <c r="R24" s="457">
        <v>1</v>
      </c>
      <c r="S24" s="519"/>
      <c r="T24" s="101"/>
    </row>
    <row r="25" spans="1:20" s="6" customFormat="1" x14ac:dyDescent="0.3">
      <c r="A25" s="150"/>
      <c r="B25" s="74"/>
      <c r="C25" s="74"/>
      <c r="D25" s="74"/>
      <c r="E25" s="150"/>
      <c r="F25" s="150"/>
      <c r="G25" s="150"/>
      <c r="H25" s="150"/>
      <c r="I25" s="150"/>
      <c r="J25" s="92"/>
      <c r="K25" s="26"/>
      <c r="L25" s="26"/>
      <c r="M25" s="26"/>
      <c r="N25" s="26"/>
      <c r="O25" s="26"/>
      <c r="P25" s="26"/>
      <c r="Q25" s="26"/>
      <c r="R25" s="26"/>
      <c r="S25" s="26"/>
      <c r="T25" s="74"/>
    </row>
    <row r="26" spans="1:20" x14ac:dyDescent="0.2">
      <c r="A26" s="784" t="s">
        <v>373</v>
      </c>
      <c r="B26" s="784"/>
      <c r="C26" s="784"/>
      <c r="D26" s="784"/>
      <c r="E26" s="784"/>
      <c r="F26" s="784"/>
      <c r="G26" s="784"/>
      <c r="H26" s="784"/>
      <c r="I26" s="784"/>
      <c r="J26" s="576" t="s">
        <v>266</v>
      </c>
      <c r="K26" s="576" t="s">
        <v>267</v>
      </c>
      <c r="L26" s="576"/>
      <c r="M26" s="576"/>
      <c r="N26" s="576"/>
      <c r="O26" s="576"/>
      <c r="P26" s="576"/>
      <c r="Q26" s="576"/>
      <c r="R26" s="576"/>
      <c r="S26" s="576"/>
      <c r="T26" s="662" t="s">
        <v>1</v>
      </c>
    </row>
    <row r="27" spans="1:20" ht="33" x14ac:dyDescent="0.2">
      <c r="A27" s="266" t="s">
        <v>0</v>
      </c>
      <c r="B27" s="266" t="s">
        <v>68</v>
      </c>
      <c r="C27" s="266" t="s">
        <v>18</v>
      </c>
      <c r="D27" s="266" t="s">
        <v>145</v>
      </c>
      <c r="E27" s="266" t="s">
        <v>35</v>
      </c>
      <c r="F27" s="266" t="s">
        <v>3</v>
      </c>
      <c r="G27" s="266" t="s">
        <v>4</v>
      </c>
      <c r="H27" s="266" t="s">
        <v>5</v>
      </c>
      <c r="I27" s="266" t="s">
        <v>34</v>
      </c>
      <c r="J27" s="576"/>
      <c r="K27" s="458" t="s">
        <v>268</v>
      </c>
      <c r="L27" s="458" t="s">
        <v>269</v>
      </c>
      <c r="M27" s="456" t="s">
        <v>270</v>
      </c>
      <c r="N27" s="456" t="s">
        <v>271</v>
      </c>
      <c r="O27" s="456" t="s">
        <v>272</v>
      </c>
      <c r="P27" s="456" t="s">
        <v>273</v>
      </c>
      <c r="Q27" s="458" t="s">
        <v>274</v>
      </c>
      <c r="R27" s="458" t="s">
        <v>275</v>
      </c>
      <c r="S27" s="456" t="s">
        <v>276</v>
      </c>
      <c r="T27" s="662"/>
    </row>
    <row r="28" spans="1:20" x14ac:dyDescent="0.2">
      <c r="A28" s="27">
        <v>1</v>
      </c>
      <c r="B28" s="161" t="s">
        <v>1187</v>
      </c>
      <c r="C28" s="174" t="s">
        <v>1188</v>
      </c>
      <c r="D28" s="268" t="s">
        <v>159</v>
      </c>
      <c r="E28" s="27" t="s">
        <v>10</v>
      </c>
      <c r="F28" s="161">
        <v>2</v>
      </c>
      <c r="G28" s="161">
        <v>1</v>
      </c>
      <c r="H28" s="161">
        <v>1</v>
      </c>
      <c r="I28" s="161">
        <v>0</v>
      </c>
      <c r="J28" s="456" t="s">
        <v>277</v>
      </c>
      <c r="K28" s="519"/>
      <c r="L28" s="519"/>
      <c r="M28" s="457" t="s">
        <v>278</v>
      </c>
      <c r="N28" s="457" t="s">
        <v>278</v>
      </c>
      <c r="O28" s="516">
        <v>1</v>
      </c>
      <c r="P28" s="457">
        <v>2</v>
      </c>
      <c r="Q28" s="519"/>
      <c r="R28" s="519"/>
      <c r="S28" s="519"/>
      <c r="T28" s="161"/>
    </row>
    <row r="29" spans="1:20" s="6" customFormat="1" x14ac:dyDescent="0.2">
      <c r="A29" s="464"/>
      <c r="B29" s="457"/>
      <c r="C29" s="463"/>
      <c r="D29" s="268"/>
      <c r="E29" s="464"/>
      <c r="F29" s="457"/>
      <c r="G29" s="457"/>
      <c r="H29" s="457"/>
      <c r="I29" s="457"/>
      <c r="J29" s="456" t="s">
        <v>279</v>
      </c>
      <c r="K29" s="519"/>
      <c r="L29" s="519"/>
      <c r="M29" s="457" t="s">
        <v>278</v>
      </c>
      <c r="N29" s="457" t="s">
        <v>278</v>
      </c>
      <c r="O29" s="457">
        <v>1</v>
      </c>
      <c r="P29" s="457">
        <v>2</v>
      </c>
      <c r="Q29" s="519"/>
      <c r="R29" s="519"/>
      <c r="S29" s="519"/>
      <c r="T29" s="457"/>
    </row>
    <row r="30" spans="1:20" x14ac:dyDescent="0.3">
      <c r="A30" s="27">
        <v>2</v>
      </c>
      <c r="B30" s="161" t="s">
        <v>1189</v>
      </c>
      <c r="C30" s="174" t="s">
        <v>1190</v>
      </c>
      <c r="D30" s="211" t="s">
        <v>165</v>
      </c>
      <c r="E30" s="27" t="s">
        <v>87</v>
      </c>
      <c r="F30" s="161">
        <v>2</v>
      </c>
      <c r="G30" s="161">
        <v>1</v>
      </c>
      <c r="H30" s="161">
        <v>1</v>
      </c>
      <c r="I30" s="161">
        <v>0</v>
      </c>
      <c r="J30" s="456" t="s">
        <v>277</v>
      </c>
      <c r="K30" s="519"/>
      <c r="L30" s="519"/>
      <c r="M30" s="519"/>
      <c r="N30" s="519"/>
      <c r="O30" s="457">
        <v>1</v>
      </c>
      <c r="P30" s="457">
        <v>4</v>
      </c>
      <c r="Q30" s="519"/>
      <c r="R30" s="519"/>
      <c r="S30" s="457">
        <v>1</v>
      </c>
      <c r="T30" s="161"/>
    </row>
    <row r="31" spans="1:20" s="6" customFormat="1" x14ac:dyDescent="0.3">
      <c r="A31" s="464"/>
      <c r="B31" s="457"/>
      <c r="C31" s="463"/>
      <c r="D31" s="211"/>
      <c r="E31" s="464"/>
      <c r="F31" s="457"/>
      <c r="G31" s="457"/>
      <c r="H31" s="457"/>
      <c r="I31" s="457"/>
      <c r="J31" s="456" t="s">
        <v>279</v>
      </c>
      <c r="K31" s="519"/>
      <c r="L31" s="519"/>
      <c r="M31" s="519"/>
      <c r="N31" s="519"/>
      <c r="O31" s="457">
        <v>1</v>
      </c>
      <c r="P31" s="457">
        <v>4</v>
      </c>
      <c r="Q31" s="519"/>
      <c r="R31" s="519"/>
      <c r="S31" s="457">
        <v>1</v>
      </c>
      <c r="T31" s="457"/>
    </row>
    <row r="32" spans="1:20" ht="33" x14ac:dyDescent="0.2">
      <c r="A32" s="168">
        <v>3</v>
      </c>
      <c r="B32" s="161" t="s">
        <v>1191</v>
      </c>
      <c r="C32" s="174" t="s">
        <v>1192</v>
      </c>
      <c r="D32" s="269" t="s">
        <v>162</v>
      </c>
      <c r="E32" s="27" t="s">
        <v>87</v>
      </c>
      <c r="F32" s="161">
        <v>2</v>
      </c>
      <c r="G32" s="161">
        <v>1</v>
      </c>
      <c r="H32" s="161">
        <v>1</v>
      </c>
      <c r="I32" s="161">
        <v>0</v>
      </c>
      <c r="J32" s="456" t="s">
        <v>277</v>
      </c>
      <c r="K32" s="520"/>
      <c r="L32" s="520"/>
      <c r="M32" s="520"/>
      <c r="N32" s="520"/>
      <c r="O32" s="520"/>
      <c r="P32" s="520"/>
      <c r="Q32" s="520"/>
      <c r="R32" s="520"/>
      <c r="S32" s="520"/>
      <c r="T32" s="161"/>
    </row>
    <row r="33" spans="1:20" s="6" customFormat="1" x14ac:dyDescent="0.2">
      <c r="A33" s="460"/>
      <c r="B33" s="457"/>
      <c r="C33" s="463"/>
      <c r="D33" s="269"/>
      <c r="E33" s="464"/>
      <c r="F33" s="457"/>
      <c r="G33" s="457"/>
      <c r="H33" s="457"/>
      <c r="I33" s="457"/>
      <c r="J33" s="456" t="s">
        <v>279</v>
      </c>
      <c r="K33" s="457"/>
      <c r="L33" s="457"/>
      <c r="M33" s="457"/>
      <c r="N33" s="457"/>
      <c r="O33" s="457"/>
      <c r="P33" s="457"/>
      <c r="Q33" s="457"/>
      <c r="R33" s="457"/>
      <c r="S33" s="457"/>
      <c r="T33" s="457"/>
    </row>
    <row r="34" spans="1:20" x14ac:dyDescent="0.3">
      <c r="A34" s="27">
        <v>4</v>
      </c>
      <c r="B34" s="161" t="s">
        <v>1193</v>
      </c>
      <c r="C34" s="174" t="s">
        <v>1194</v>
      </c>
      <c r="D34" s="264" t="s">
        <v>1195</v>
      </c>
      <c r="E34" s="27" t="s">
        <v>10</v>
      </c>
      <c r="F34" s="161">
        <v>2</v>
      </c>
      <c r="G34" s="161">
        <v>1</v>
      </c>
      <c r="H34" s="161">
        <v>1</v>
      </c>
      <c r="I34" s="161">
        <v>0</v>
      </c>
      <c r="J34" s="456" t="s">
        <v>277</v>
      </c>
      <c r="K34" s="519"/>
      <c r="L34" s="457" t="s">
        <v>278</v>
      </c>
      <c r="M34" s="519"/>
      <c r="N34" s="457" t="s">
        <v>278</v>
      </c>
      <c r="O34" s="519"/>
      <c r="P34" s="457">
        <v>6</v>
      </c>
      <c r="Q34" s="519"/>
      <c r="R34" s="519"/>
      <c r="S34" s="457">
        <v>2</v>
      </c>
      <c r="T34" s="161"/>
    </row>
    <row r="35" spans="1:20" s="6" customFormat="1" x14ac:dyDescent="0.3">
      <c r="A35" s="464"/>
      <c r="B35" s="457"/>
      <c r="C35" s="463"/>
      <c r="D35" s="264"/>
      <c r="E35" s="464"/>
      <c r="F35" s="457"/>
      <c r="G35" s="457"/>
      <c r="H35" s="457"/>
      <c r="I35" s="457"/>
      <c r="J35" s="456" t="s">
        <v>279</v>
      </c>
      <c r="K35" s="519"/>
      <c r="L35" s="457" t="s">
        <v>278</v>
      </c>
      <c r="M35" s="519"/>
      <c r="N35" s="457" t="s">
        <v>278</v>
      </c>
      <c r="O35" s="519"/>
      <c r="P35" s="457">
        <v>6</v>
      </c>
      <c r="Q35" s="519"/>
      <c r="R35" s="519"/>
      <c r="S35" s="457">
        <v>2</v>
      </c>
      <c r="T35" s="457"/>
    </row>
    <row r="36" spans="1:20" x14ac:dyDescent="0.3">
      <c r="A36" s="27">
        <v>5</v>
      </c>
      <c r="B36" s="161" t="s">
        <v>1196</v>
      </c>
      <c r="C36" s="174" t="s">
        <v>1197</v>
      </c>
      <c r="D36" s="264" t="s">
        <v>1195</v>
      </c>
      <c r="E36" s="27" t="s">
        <v>87</v>
      </c>
      <c r="F36" s="161">
        <v>4</v>
      </c>
      <c r="G36" s="161">
        <v>1</v>
      </c>
      <c r="H36" s="161">
        <v>3</v>
      </c>
      <c r="I36" s="161">
        <v>0</v>
      </c>
      <c r="J36" s="157" t="s">
        <v>277</v>
      </c>
      <c r="K36" s="519"/>
      <c r="L36" s="516" t="s">
        <v>278</v>
      </c>
      <c r="M36" s="519"/>
      <c r="N36" s="519"/>
      <c r="O36" s="516">
        <v>3</v>
      </c>
      <c r="P36" s="519"/>
      <c r="Q36" s="519"/>
      <c r="R36" s="519"/>
      <c r="S36" s="519"/>
      <c r="T36" s="161"/>
    </row>
    <row r="37" spans="1:20" s="6" customFormat="1" x14ac:dyDescent="0.3">
      <c r="A37" s="27"/>
      <c r="B37" s="161"/>
      <c r="C37" s="174"/>
      <c r="D37" s="205" t="s">
        <v>1186</v>
      </c>
      <c r="E37" s="27" t="s">
        <v>87</v>
      </c>
      <c r="F37" s="161">
        <v>4</v>
      </c>
      <c r="G37" s="161">
        <v>1</v>
      </c>
      <c r="H37" s="161">
        <v>3</v>
      </c>
      <c r="I37" s="161">
        <v>0</v>
      </c>
      <c r="J37" s="157" t="s">
        <v>279</v>
      </c>
      <c r="K37" s="519"/>
      <c r="L37" s="519"/>
      <c r="M37" s="457" t="s">
        <v>278</v>
      </c>
      <c r="N37" s="519"/>
      <c r="O37" s="457">
        <v>8</v>
      </c>
      <c r="P37" s="519"/>
      <c r="Q37" s="519"/>
      <c r="R37" s="457">
        <v>13</v>
      </c>
      <c r="S37" s="519"/>
      <c r="T37" s="161"/>
    </row>
    <row r="38" spans="1:20" ht="33" x14ac:dyDescent="0.2">
      <c r="A38" s="168">
        <v>6</v>
      </c>
      <c r="B38" s="161" t="s">
        <v>1198</v>
      </c>
      <c r="C38" s="174" t="s">
        <v>1199</v>
      </c>
      <c r="D38" s="269" t="s">
        <v>1176</v>
      </c>
      <c r="E38" s="27" t="s">
        <v>87</v>
      </c>
      <c r="F38" s="161">
        <v>4</v>
      </c>
      <c r="G38" s="161">
        <v>1</v>
      </c>
      <c r="H38" s="161">
        <v>3</v>
      </c>
      <c r="I38" s="161">
        <v>0</v>
      </c>
      <c r="J38" s="157" t="s">
        <v>277</v>
      </c>
      <c r="K38" s="519"/>
      <c r="L38" s="519"/>
      <c r="M38" s="519"/>
      <c r="N38" s="457" t="s">
        <v>278</v>
      </c>
      <c r="O38" s="457">
        <v>5</v>
      </c>
      <c r="P38" s="457">
        <v>4</v>
      </c>
      <c r="Q38" s="519"/>
      <c r="R38" s="516">
        <v>2</v>
      </c>
      <c r="S38" s="457">
        <v>3</v>
      </c>
      <c r="T38" s="161"/>
    </row>
    <row r="39" spans="1:20" s="6" customFormat="1" x14ac:dyDescent="0.2">
      <c r="A39" s="168"/>
      <c r="B39" s="161"/>
      <c r="C39" s="174"/>
      <c r="D39" s="269" t="s">
        <v>1173</v>
      </c>
      <c r="E39" s="27" t="s">
        <v>87</v>
      </c>
      <c r="F39" s="161">
        <v>4</v>
      </c>
      <c r="G39" s="161">
        <v>1</v>
      </c>
      <c r="H39" s="161">
        <v>3</v>
      </c>
      <c r="I39" s="161">
        <v>0</v>
      </c>
      <c r="J39" s="157" t="s">
        <v>279</v>
      </c>
      <c r="K39" s="519"/>
      <c r="L39" s="519"/>
      <c r="M39" s="457" t="s">
        <v>278</v>
      </c>
      <c r="N39" s="457" t="s">
        <v>278</v>
      </c>
      <c r="O39" s="457">
        <v>6</v>
      </c>
      <c r="P39" s="457">
        <v>5</v>
      </c>
      <c r="Q39" s="519"/>
      <c r="R39" s="519"/>
      <c r="S39" s="457">
        <v>1</v>
      </c>
      <c r="T39" s="161"/>
    </row>
    <row r="40" spans="1:20" ht="33" x14ac:dyDescent="0.2">
      <c r="A40" s="27">
        <v>7</v>
      </c>
      <c r="B40" s="161" t="s">
        <v>1200</v>
      </c>
      <c r="C40" s="174" t="s">
        <v>1201</v>
      </c>
      <c r="D40" s="269" t="s">
        <v>1202</v>
      </c>
      <c r="E40" s="27" t="s">
        <v>87</v>
      </c>
      <c r="F40" s="161">
        <v>2</v>
      </c>
      <c r="G40" s="161">
        <v>1</v>
      </c>
      <c r="H40" s="161">
        <v>1</v>
      </c>
      <c r="I40" s="161">
        <v>0</v>
      </c>
      <c r="J40" s="456" t="s">
        <v>277</v>
      </c>
      <c r="K40" s="519"/>
      <c r="L40" s="519"/>
      <c r="M40" s="457" t="s">
        <v>278</v>
      </c>
      <c r="N40" s="519"/>
      <c r="O40" s="516">
        <v>1</v>
      </c>
      <c r="P40" s="457">
        <v>2</v>
      </c>
      <c r="Q40" s="519"/>
      <c r="R40" s="516">
        <v>2</v>
      </c>
      <c r="S40" s="519"/>
      <c r="T40" s="161"/>
    </row>
    <row r="41" spans="1:20" s="6" customFormat="1" x14ac:dyDescent="0.2">
      <c r="A41" s="464"/>
      <c r="B41" s="457"/>
      <c r="C41" s="463"/>
      <c r="D41" s="269"/>
      <c r="E41" s="464"/>
      <c r="F41" s="457"/>
      <c r="G41" s="457"/>
      <c r="H41" s="457"/>
      <c r="I41" s="457"/>
      <c r="J41" s="456" t="s">
        <v>279</v>
      </c>
      <c r="K41" s="519"/>
      <c r="L41" s="519"/>
      <c r="M41" s="457" t="s">
        <v>278</v>
      </c>
      <c r="N41" s="519"/>
      <c r="O41" s="516">
        <v>1</v>
      </c>
      <c r="P41" s="457">
        <v>2</v>
      </c>
      <c r="Q41" s="519"/>
      <c r="R41" s="516">
        <v>2</v>
      </c>
      <c r="S41" s="519"/>
      <c r="T41" s="457"/>
    </row>
    <row r="42" spans="1:20" x14ac:dyDescent="0.3">
      <c r="A42" s="464">
        <v>8</v>
      </c>
      <c r="B42" s="457" t="s">
        <v>1203</v>
      </c>
      <c r="C42" s="463" t="s">
        <v>1204</v>
      </c>
      <c r="D42" s="264" t="s">
        <v>163</v>
      </c>
      <c r="E42" s="464" t="s">
        <v>87</v>
      </c>
      <c r="F42" s="457">
        <v>2</v>
      </c>
      <c r="G42" s="457">
        <v>2</v>
      </c>
      <c r="H42" s="457">
        <v>0</v>
      </c>
      <c r="I42" s="457">
        <v>0</v>
      </c>
      <c r="J42" s="456" t="s">
        <v>277</v>
      </c>
      <c r="K42" s="520"/>
      <c r="L42" s="520"/>
      <c r="M42" s="520"/>
      <c r="N42" s="520"/>
      <c r="O42" s="520"/>
      <c r="P42" s="520"/>
      <c r="Q42" s="520"/>
      <c r="R42" s="520"/>
      <c r="S42" s="520"/>
      <c r="T42" s="457"/>
    </row>
    <row r="43" spans="1:20" s="6" customFormat="1" x14ac:dyDescent="0.3">
      <c r="A43" s="464"/>
      <c r="B43" s="457"/>
      <c r="C43" s="463"/>
      <c r="D43" s="264"/>
      <c r="E43" s="464"/>
      <c r="F43" s="457"/>
      <c r="G43" s="457"/>
      <c r="H43" s="457"/>
      <c r="I43" s="457"/>
      <c r="J43" s="456" t="s">
        <v>279</v>
      </c>
      <c r="K43" s="457"/>
      <c r="L43" s="457"/>
      <c r="M43" s="457"/>
      <c r="N43" s="457"/>
      <c r="O43" s="457"/>
      <c r="P43" s="457"/>
      <c r="Q43" s="457"/>
      <c r="R43" s="457"/>
      <c r="S43" s="457"/>
      <c r="T43" s="457"/>
    </row>
    <row r="44" spans="1:20" x14ac:dyDescent="0.3">
      <c r="C44" s="74"/>
      <c r="D44" s="74"/>
    </row>
    <row r="45" spans="1:20" x14ac:dyDescent="0.2">
      <c r="A45" s="784" t="s">
        <v>411</v>
      </c>
      <c r="B45" s="784"/>
      <c r="C45" s="784"/>
      <c r="D45" s="784"/>
      <c r="E45" s="784"/>
      <c r="F45" s="784"/>
      <c r="G45" s="784"/>
      <c r="H45" s="784"/>
      <c r="I45" s="784"/>
      <c r="J45" s="576" t="s">
        <v>266</v>
      </c>
      <c r="K45" s="576" t="s">
        <v>267</v>
      </c>
      <c r="L45" s="576"/>
      <c r="M45" s="576"/>
      <c r="N45" s="576"/>
      <c r="O45" s="576"/>
      <c r="P45" s="576"/>
      <c r="Q45" s="576"/>
      <c r="R45" s="576"/>
      <c r="S45" s="576"/>
      <c r="T45" s="662" t="s">
        <v>1</v>
      </c>
    </row>
    <row r="46" spans="1:20" ht="33" x14ac:dyDescent="0.2">
      <c r="A46" s="266" t="s">
        <v>0</v>
      </c>
      <c r="B46" s="266" t="s">
        <v>68</v>
      </c>
      <c r="C46" s="266" t="s">
        <v>18</v>
      </c>
      <c r="D46" s="266" t="s">
        <v>145</v>
      </c>
      <c r="E46" s="266" t="s">
        <v>35</v>
      </c>
      <c r="F46" s="266" t="s">
        <v>3</v>
      </c>
      <c r="G46" s="266" t="s">
        <v>4</v>
      </c>
      <c r="H46" s="266" t="s">
        <v>5</v>
      </c>
      <c r="I46" s="266" t="s">
        <v>34</v>
      </c>
      <c r="J46" s="576"/>
      <c r="K46" s="458" t="s">
        <v>268</v>
      </c>
      <c r="L46" s="458" t="s">
        <v>269</v>
      </c>
      <c r="M46" s="456" t="s">
        <v>270</v>
      </c>
      <c r="N46" s="456" t="s">
        <v>271</v>
      </c>
      <c r="O46" s="456" t="s">
        <v>272</v>
      </c>
      <c r="P46" s="456" t="s">
        <v>273</v>
      </c>
      <c r="Q46" s="458" t="s">
        <v>274</v>
      </c>
      <c r="R46" s="458" t="s">
        <v>275</v>
      </c>
      <c r="S46" s="456" t="s">
        <v>276</v>
      </c>
      <c r="T46" s="662"/>
    </row>
    <row r="47" spans="1:20" x14ac:dyDescent="0.3">
      <c r="A47" s="161">
        <v>1</v>
      </c>
      <c r="B47" s="25" t="s">
        <v>1205</v>
      </c>
      <c r="C47" s="237" t="s">
        <v>1206</v>
      </c>
      <c r="D47" s="220" t="s">
        <v>1207</v>
      </c>
      <c r="E47" s="27" t="s">
        <v>87</v>
      </c>
      <c r="F47" s="161">
        <v>2</v>
      </c>
      <c r="G47" s="27">
        <v>1</v>
      </c>
      <c r="H47" s="270">
        <v>1</v>
      </c>
      <c r="I47" s="270">
        <v>0</v>
      </c>
      <c r="J47" s="456" t="s">
        <v>277</v>
      </c>
      <c r="K47" s="519"/>
      <c r="L47" s="457" t="s">
        <v>278</v>
      </c>
      <c r="M47" s="457" t="s">
        <v>278</v>
      </c>
      <c r="N47" s="457" t="s">
        <v>278</v>
      </c>
      <c r="O47" s="457">
        <v>8</v>
      </c>
      <c r="P47" s="519"/>
      <c r="Q47" s="519"/>
      <c r="R47" s="519"/>
      <c r="S47" s="457">
        <v>1</v>
      </c>
      <c r="T47" s="101"/>
    </row>
    <row r="48" spans="1:20" s="6" customFormat="1" x14ac:dyDescent="0.3">
      <c r="A48" s="457"/>
      <c r="B48" s="461"/>
      <c r="C48" s="462"/>
      <c r="D48" s="468"/>
      <c r="E48" s="464"/>
      <c r="F48" s="457"/>
      <c r="G48" s="464"/>
      <c r="H48" s="270"/>
      <c r="I48" s="270"/>
      <c r="J48" s="456" t="s">
        <v>279</v>
      </c>
      <c r="K48" s="519"/>
      <c r="L48" s="457" t="s">
        <v>278</v>
      </c>
      <c r="M48" s="457" t="s">
        <v>278</v>
      </c>
      <c r="N48" s="457" t="s">
        <v>278</v>
      </c>
      <c r="O48" s="457">
        <v>8</v>
      </c>
      <c r="P48" s="519"/>
      <c r="Q48" s="519"/>
      <c r="R48" s="519"/>
      <c r="S48" s="457">
        <v>1</v>
      </c>
      <c r="T48" s="101"/>
    </row>
    <row r="49" spans="1:20" ht="33" x14ac:dyDescent="0.3">
      <c r="A49" s="161">
        <v>2</v>
      </c>
      <c r="B49" s="25" t="s">
        <v>1208</v>
      </c>
      <c r="C49" s="265" t="s">
        <v>89</v>
      </c>
      <c r="D49" s="58" t="s">
        <v>1209</v>
      </c>
      <c r="E49" s="27" t="s">
        <v>87</v>
      </c>
      <c r="F49" s="161">
        <v>2</v>
      </c>
      <c r="G49" s="27">
        <v>1</v>
      </c>
      <c r="H49" s="270">
        <v>1</v>
      </c>
      <c r="I49" s="270">
        <v>0</v>
      </c>
      <c r="J49" s="456" t="s">
        <v>277</v>
      </c>
      <c r="K49" s="520"/>
      <c r="L49" s="520"/>
      <c r="M49" s="520"/>
      <c r="N49" s="520"/>
      <c r="O49" s="520"/>
      <c r="P49" s="520"/>
      <c r="Q49" s="520"/>
      <c r="R49" s="520"/>
      <c r="S49" s="520"/>
      <c r="T49" s="101"/>
    </row>
    <row r="50" spans="1:20" s="6" customFormat="1" x14ac:dyDescent="0.3">
      <c r="A50" s="457"/>
      <c r="B50" s="461"/>
      <c r="C50" s="265"/>
      <c r="D50" s="394"/>
      <c r="E50" s="464"/>
      <c r="F50" s="457"/>
      <c r="G50" s="464"/>
      <c r="H50" s="270"/>
      <c r="I50" s="270"/>
      <c r="J50" s="456" t="s">
        <v>279</v>
      </c>
      <c r="K50" s="457"/>
      <c r="L50" s="457"/>
      <c r="M50" s="457"/>
      <c r="N50" s="457"/>
      <c r="O50" s="457"/>
      <c r="P50" s="457"/>
      <c r="Q50" s="457"/>
      <c r="R50" s="457"/>
      <c r="S50" s="457"/>
      <c r="T50" s="101"/>
    </row>
    <row r="51" spans="1:20" x14ac:dyDescent="0.3">
      <c r="A51" s="161">
        <v>3</v>
      </c>
      <c r="B51" s="25" t="s">
        <v>1210</v>
      </c>
      <c r="C51" s="265" t="s">
        <v>1211</v>
      </c>
      <c r="D51" s="269" t="s">
        <v>1209</v>
      </c>
      <c r="E51" s="27" t="s">
        <v>87</v>
      </c>
      <c r="F51" s="27">
        <v>2</v>
      </c>
      <c r="G51" s="27">
        <v>2</v>
      </c>
      <c r="H51" s="270">
        <v>0</v>
      </c>
      <c r="I51" s="270">
        <v>0</v>
      </c>
      <c r="J51" s="456" t="s">
        <v>277</v>
      </c>
      <c r="K51" s="520"/>
      <c r="L51" s="520"/>
      <c r="M51" s="520"/>
      <c r="N51" s="520"/>
      <c r="O51" s="520"/>
      <c r="P51" s="520"/>
      <c r="Q51" s="520"/>
      <c r="R51" s="520"/>
      <c r="S51" s="520"/>
      <c r="T51" s="101"/>
    </row>
    <row r="52" spans="1:20" s="6" customFormat="1" x14ac:dyDescent="0.3">
      <c r="A52" s="457"/>
      <c r="B52" s="461"/>
      <c r="C52" s="265"/>
      <c r="D52" s="269"/>
      <c r="E52" s="464"/>
      <c r="F52" s="464"/>
      <c r="G52" s="464"/>
      <c r="H52" s="270"/>
      <c r="I52" s="270"/>
      <c r="J52" s="456" t="s">
        <v>279</v>
      </c>
      <c r="K52" s="457"/>
      <c r="L52" s="457"/>
      <c r="M52" s="457"/>
      <c r="N52" s="457"/>
      <c r="O52" s="457"/>
      <c r="P52" s="457"/>
      <c r="Q52" s="457"/>
      <c r="R52" s="457"/>
      <c r="S52" s="457"/>
      <c r="T52" s="101"/>
    </row>
    <row r="53" spans="1:20" ht="33" x14ac:dyDescent="0.3">
      <c r="A53" s="161">
        <v>4</v>
      </c>
      <c r="B53" s="25" t="s">
        <v>1212</v>
      </c>
      <c r="C53" s="237" t="s">
        <v>1213</v>
      </c>
      <c r="D53" s="58" t="s">
        <v>1176</v>
      </c>
      <c r="E53" s="27" t="s">
        <v>87</v>
      </c>
      <c r="F53" s="27">
        <v>3</v>
      </c>
      <c r="G53" s="27">
        <v>1</v>
      </c>
      <c r="H53" s="27">
        <v>2</v>
      </c>
      <c r="I53" s="270">
        <v>0</v>
      </c>
      <c r="J53" s="157" t="s">
        <v>277</v>
      </c>
      <c r="K53" s="519"/>
      <c r="L53" s="519"/>
      <c r="M53" s="519"/>
      <c r="N53" s="457" t="s">
        <v>278</v>
      </c>
      <c r="O53" s="519"/>
      <c r="P53" s="457">
        <v>4</v>
      </c>
      <c r="Q53" s="519"/>
      <c r="R53" s="519"/>
      <c r="S53" s="457">
        <v>1</v>
      </c>
      <c r="T53" s="101"/>
    </row>
    <row r="54" spans="1:20" s="6" customFormat="1" x14ac:dyDescent="0.3">
      <c r="A54" s="161"/>
      <c r="B54" s="25"/>
      <c r="C54" s="237"/>
      <c r="D54" s="58" t="s">
        <v>1173</v>
      </c>
      <c r="E54" s="27" t="s">
        <v>87</v>
      </c>
      <c r="F54" s="27">
        <v>3</v>
      </c>
      <c r="G54" s="27">
        <v>1</v>
      </c>
      <c r="H54" s="27">
        <v>2</v>
      </c>
      <c r="I54" s="270">
        <v>0</v>
      </c>
      <c r="J54" s="157" t="s">
        <v>279</v>
      </c>
      <c r="K54" s="519"/>
      <c r="L54" s="519"/>
      <c r="M54" s="457" t="s">
        <v>278</v>
      </c>
      <c r="N54" s="457" t="s">
        <v>278</v>
      </c>
      <c r="O54" s="457">
        <v>12</v>
      </c>
      <c r="P54" s="457">
        <v>4</v>
      </c>
      <c r="Q54" s="519"/>
      <c r="R54" s="519"/>
      <c r="S54" s="457">
        <v>2</v>
      </c>
      <c r="T54" s="101"/>
    </row>
    <row r="55" spans="1:20" x14ac:dyDescent="0.3">
      <c r="A55" s="161">
        <v>5</v>
      </c>
      <c r="B55" s="25" t="s">
        <v>1214</v>
      </c>
      <c r="C55" s="237" t="s">
        <v>1215</v>
      </c>
      <c r="D55" s="267" t="s">
        <v>1216</v>
      </c>
      <c r="E55" s="27" t="s">
        <v>87</v>
      </c>
      <c r="F55" s="27">
        <v>3</v>
      </c>
      <c r="G55" s="27">
        <v>1</v>
      </c>
      <c r="H55" s="27">
        <v>2</v>
      </c>
      <c r="I55" s="270">
        <v>0</v>
      </c>
      <c r="J55" s="456" t="s">
        <v>277</v>
      </c>
      <c r="K55" s="519"/>
      <c r="L55" s="519"/>
      <c r="M55" s="457" t="s">
        <v>278</v>
      </c>
      <c r="N55" s="457" t="s">
        <v>278</v>
      </c>
      <c r="O55" s="457">
        <v>1</v>
      </c>
      <c r="P55" s="519"/>
      <c r="Q55" s="519"/>
      <c r="R55" s="519"/>
      <c r="S55" s="457">
        <v>3</v>
      </c>
      <c r="T55" s="101"/>
    </row>
    <row r="56" spans="1:20" s="6" customFormat="1" x14ac:dyDescent="0.3">
      <c r="A56" s="457"/>
      <c r="B56" s="461"/>
      <c r="C56" s="462"/>
      <c r="D56" s="267"/>
      <c r="E56" s="464"/>
      <c r="F56" s="464"/>
      <c r="G56" s="464"/>
      <c r="H56" s="464"/>
      <c r="I56" s="270"/>
      <c r="J56" s="456" t="s">
        <v>279</v>
      </c>
      <c r="K56" s="519"/>
      <c r="L56" s="519"/>
      <c r="M56" s="457" t="s">
        <v>278</v>
      </c>
      <c r="N56" s="457" t="s">
        <v>278</v>
      </c>
      <c r="O56" s="457">
        <v>1</v>
      </c>
      <c r="P56" s="519"/>
      <c r="Q56" s="519"/>
      <c r="R56" s="519"/>
      <c r="S56" s="457">
        <v>3</v>
      </c>
      <c r="T56" s="101"/>
    </row>
    <row r="57" spans="1:20" ht="33" x14ac:dyDescent="0.3">
      <c r="A57" s="161">
        <v>6</v>
      </c>
      <c r="B57" s="25" t="s">
        <v>1217</v>
      </c>
      <c r="C57" s="237" t="s">
        <v>1218</v>
      </c>
      <c r="D57" s="269" t="s">
        <v>1219</v>
      </c>
      <c r="E57" s="27" t="s">
        <v>87</v>
      </c>
      <c r="F57" s="27">
        <v>3</v>
      </c>
      <c r="G57" s="27">
        <v>1</v>
      </c>
      <c r="H57" s="270">
        <v>2</v>
      </c>
      <c r="I57" s="270">
        <v>0</v>
      </c>
      <c r="J57" s="456" t="s">
        <v>277</v>
      </c>
      <c r="K57" s="520"/>
      <c r="L57" s="520"/>
      <c r="M57" s="520"/>
      <c r="N57" s="457" t="s">
        <v>278</v>
      </c>
      <c r="O57" s="520"/>
      <c r="P57" s="520"/>
      <c r="Q57" s="520"/>
      <c r="R57" s="520"/>
      <c r="S57" s="520"/>
      <c r="T57" s="101"/>
    </row>
    <row r="58" spans="1:20" s="6" customFormat="1" x14ac:dyDescent="0.3">
      <c r="A58" s="457"/>
      <c r="B58" s="461"/>
      <c r="C58" s="462"/>
      <c r="D58" s="269"/>
      <c r="E58" s="464"/>
      <c r="F58" s="464"/>
      <c r="G58" s="464"/>
      <c r="H58" s="270"/>
      <c r="I58" s="270"/>
      <c r="J58" s="456" t="s">
        <v>279</v>
      </c>
      <c r="K58" s="457"/>
      <c r="L58" s="457"/>
      <c r="M58" s="457"/>
      <c r="N58" s="457" t="s">
        <v>278</v>
      </c>
      <c r="O58" s="457"/>
      <c r="P58" s="457"/>
      <c r="Q58" s="457"/>
      <c r="R58" s="457"/>
      <c r="S58" s="457"/>
      <c r="T58" s="101"/>
    </row>
    <row r="59" spans="1:20" x14ac:dyDescent="0.3">
      <c r="A59" s="161">
        <v>7</v>
      </c>
      <c r="B59" s="25" t="s">
        <v>1220</v>
      </c>
      <c r="C59" s="467" t="s">
        <v>1221</v>
      </c>
      <c r="D59" s="269" t="s">
        <v>1207</v>
      </c>
      <c r="E59" s="27" t="s">
        <v>87</v>
      </c>
      <c r="F59" s="161">
        <v>3</v>
      </c>
      <c r="G59" s="27">
        <v>1</v>
      </c>
      <c r="H59" s="27">
        <v>2</v>
      </c>
      <c r="I59" s="270">
        <v>0</v>
      </c>
      <c r="J59" s="157" t="s">
        <v>277</v>
      </c>
      <c r="K59" s="519"/>
      <c r="L59" s="457" t="s">
        <v>278</v>
      </c>
      <c r="M59" s="457" t="s">
        <v>278</v>
      </c>
      <c r="N59" s="457" t="s">
        <v>278</v>
      </c>
      <c r="O59" s="457">
        <v>27</v>
      </c>
      <c r="P59" s="519"/>
      <c r="Q59" s="519"/>
      <c r="R59" s="519"/>
      <c r="S59" s="457">
        <v>2</v>
      </c>
      <c r="T59" s="101"/>
    </row>
    <row r="60" spans="1:20" s="6" customFormat="1" x14ac:dyDescent="0.3">
      <c r="A60" s="161"/>
      <c r="B60" s="25"/>
      <c r="C60" s="237"/>
      <c r="D60" s="269" t="s">
        <v>1186</v>
      </c>
      <c r="E60" s="27" t="s">
        <v>87</v>
      </c>
      <c r="F60" s="161">
        <v>3</v>
      </c>
      <c r="G60" s="27">
        <v>1</v>
      </c>
      <c r="H60" s="27">
        <v>2</v>
      </c>
      <c r="I60" s="270">
        <v>0</v>
      </c>
      <c r="J60" s="157" t="s">
        <v>279</v>
      </c>
      <c r="K60" s="519"/>
      <c r="L60" s="457" t="s">
        <v>278</v>
      </c>
      <c r="M60" s="457" t="s">
        <v>278</v>
      </c>
      <c r="N60" s="519"/>
      <c r="O60" s="457">
        <v>5</v>
      </c>
      <c r="P60" s="519"/>
      <c r="Q60" s="519"/>
      <c r="R60" s="457">
        <v>1</v>
      </c>
      <c r="S60" s="519"/>
      <c r="T60" s="101"/>
    </row>
    <row r="61" spans="1:20" x14ac:dyDescent="0.3">
      <c r="A61" s="457">
        <v>8</v>
      </c>
      <c r="B61" s="461" t="s">
        <v>1222</v>
      </c>
      <c r="C61" s="462" t="s">
        <v>1223</v>
      </c>
      <c r="D61" s="269" t="s">
        <v>1207</v>
      </c>
      <c r="E61" s="464" t="s">
        <v>87</v>
      </c>
      <c r="F61" s="464">
        <v>2</v>
      </c>
      <c r="G61" s="464">
        <v>1</v>
      </c>
      <c r="H61" s="464">
        <v>1</v>
      </c>
      <c r="I61" s="270">
        <v>0</v>
      </c>
      <c r="J61" s="456" t="s">
        <v>277</v>
      </c>
      <c r="K61" s="519"/>
      <c r="L61" s="457" t="s">
        <v>278</v>
      </c>
      <c r="M61" s="457" t="s">
        <v>278</v>
      </c>
      <c r="N61" s="457" t="s">
        <v>278</v>
      </c>
      <c r="O61" s="457">
        <v>13</v>
      </c>
      <c r="P61" s="519"/>
      <c r="Q61" s="519"/>
      <c r="R61" s="519"/>
      <c r="S61" s="457">
        <v>2</v>
      </c>
      <c r="T61" s="101"/>
    </row>
    <row r="62" spans="1:20" x14ac:dyDescent="0.3">
      <c r="A62" s="466"/>
      <c r="B62" s="101"/>
      <c r="C62" s="149"/>
      <c r="D62" s="149"/>
      <c r="E62" s="466"/>
      <c r="F62" s="466"/>
      <c r="G62" s="466"/>
      <c r="H62" s="466"/>
      <c r="I62" s="466"/>
      <c r="J62" s="456" t="s">
        <v>279</v>
      </c>
      <c r="K62" s="519"/>
      <c r="L62" s="457" t="s">
        <v>278</v>
      </c>
      <c r="M62" s="457" t="s">
        <v>278</v>
      </c>
      <c r="N62" s="457" t="s">
        <v>278</v>
      </c>
      <c r="O62" s="457">
        <v>13</v>
      </c>
      <c r="P62" s="519"/>
      <c r="Q62" s="519"/>
      <c r="R62" s="519"/>
      <c r="S62" s="457">
        <v>2</v>
      </c>
      <c r="T62" s="101"/>
    </row>
  </sheetData>
  <mergeCells count="15">
    <mergeCell ref="T5:T6"/>
    <mergeCell ref="J26:J27"/>
    <mergeCell ref="K26:S26"/>
    <mergeCell ref="T26:T27"/>
    <mergeCell ref="J45:J46"/>
    <mergeCell ref="K45:S45"/>
    <mergeCell ref="T45:T46"/>
    <mergeCell ref="A45:I45"/>
    <mergeCell ref="J5:J6"/>
    <mergeCell ref="K5:S5"/>
    <mergeCell ref="A26:I26"/>
    <mergeCell ref="A1:S1"/>
    <mergeCell ref="A2:S2"/>
    <mergeCell ref="A3:S3"/>
    <mergeCell ref="A5:I5"/>
  </mergeCells>
  <pageMargins left="1.26" right="0.2" top="0.36" bottom="0.37" header="0.3" footer="0.3"/>
  <pageSetup paperSize="5" scale="78" orientation="landscape" verticalDpi="0" r:id="rId1"/>
  <rowBreaks count="1" manualBreakCount="1">
    <brk id="52" max="18" man="1"/>
  </rowBreaks>
  <colBreaks count="1" manualBreakCount="1">
    <brk id="1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53"/>
  <sheetViews>
    <sheetView topLeftCell="C13" zoomScaleNormal="100" workbookViewId="0">
      <selection activeCell="G18" sqref="G18:O18"/>
    </sheetView>
  </sheetViews>
  <sheetFormatPr defaultRowHeight="16.5" x14ac:dyDescent="0.2"/>
  <cols>
    <col min="1" max="1" width="4.625" customWidth="1"/>
    <col min="2" max="2" width="29" style="284" bestFit="1" customWidth="1"/>
    <col min="3" max="3" width="28.75" bestFit="1" customWidth="1"/>
    <col min="4" max="4" width="4" bestFit="1" customWidth="1"/>
    <col min="5" max="5" width="6.5" style="283" customWidth="1"/>
    <col min="6" max="6" width="6.125" bestFit="1" customWidth="1"/>
    <col min="7" max="8" width="13.25" style="26" customWidth="1"/>
    <col min="9" max="13" width="9" style="26"/>
    <col min="14" max="14" width="11.75" style="26" customWidth="1"/>
    <col min="15" max="15" width="9" style="26"/>
    <col min="16" max="16" width="36.25" customWidth="1"/>
  </cols>
  <sheetData>
    <row r="1" spans="1:18" x14ac:dyDescent="0.2">
      <c r="A1" s="588" t="s">
        <v>281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</row>
    <row r="2" spans="1:18" x14ac:dyDescent="0.2">
      <c r="A2" s="588" t="s">
        <v>1224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</row>
    <row r="3" spans="1:18" x14ac:dyDescent="0.2">
      <c r="A3" s="588" t="s">
        <v>339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175"/>
      <c r="Q3" s="175"/>
      <c r="R3" s="175"/>
    </row>
    <row r="5" spans="1:18" x14ac:dyDescent="0.2">
      <c r="A5" s="786" t="s">
        <v>0</v>
      </c>
      <c r="B5" s="786" t="s">
        <v>164</v>
      </c>
      <c r="C5" s="786" t="s">
        <v>146</v>
      </c>
      <c r="D5" s="786" t="s">
        <v>3</v>
      </c>
      <c r="E5" s="788" t="s">
        <v>170</v>
      </c>
      <c r="F5" s="576" t="s">
        <v>266</v>
      </c>
      <c r="G5" s="576" t="s">
        <v>267</v>
      </c>
      <c r="H5" s="576"/>
      <c r="I5" s="576"/>
      <c r="J5" s="576"/>
      <c r="K5" s="576"/>
      <c r="L5" s="576"/>
      <c r="M5" s="576"/>
      <c r="N5" s="576"/>
      <c r="O5" s="576"/>
      <c r="P5" s="662" t="s">
        <v>1</v>
      </c>
    </row>
    <row r="6" spans="1:18" ht="33" x14ac:dyDescent="0.2">
      <c r="A6" s="786"/>
      <c r="B6" s="786"/>
      <c r="C6" s="786"/>
      <c r="D6" s="786"/>
      <c r="E6" s="788"/>
      <c r="F6" s="576"/>
      <c r="G6" s="480" t="s">
        <v>268</v>
      </c>
      <c r="H6" s="480" t="s">
        <v>269</v>
      </c>
      <c r="I6" s="479" t="s">
        <v>270</v>
      </c>
      <c r="J6" s="479" t="s">
        <v>271</v>
      </c>
      <c r="K6" s="479" t="s">
        <v>272</v>
      </c>
      <c r="L6" s="479" t="s">
        <v>273</v>
      </c>
      <c r="M6" s="480" t="s">
        <v>274</v>
      </c>
      <c r="N6" s="480" t="s">
        <v>275</v>
      </c>
      <c r="O6" s="479" t="s">
        <v>276</v>
      </c>
      <c r="P6" s="662"/>
    </row>
    <row r="7" spans="1:18" x14ac:dyDescent="0.3">
      <c r="A7" s="278">
        <v>1</v>
      </c>
      <c r="B7" s="285" t="s">
        <v>1226</v>
      </c>
      <c r="C7" s="371" t="s">
        <v>1227</v>
      </c>
      <c r="D7" s="273">
        <v>9</v>
      </c>
      <c r="E7" s="287">
        <f>SUM(D7:D7)</f>
        <v>9</v>
      </c>
      <c r="F7" s="272" t="s">
        <v>1228</v>
      </c>
      <c r="G7" s="519"/>
      <c r="H7" s="519"/>
      <c r="I7" s="478" t="s">
        <v>278</v>
      </c>
      <c r="J7" s="478" t="s">
        <v>278</v>
      </c>
      <c r="K7" s="478">
        <v>15</v>
      </c>
      <c r="L7" s="478">
        <v>5</v>
      </c>
      <c r="M7" s="519"/>
      <c r="N7" s="478">
        <v>13</v>
      </c>
      <c r="O7" s="478">
        <v>3</v>
      </c>
      <c r="P7" s="79"/>
    </row>
    <row r="8" spans="1:18" x14ac:dyDescent="0.3">
      <c r="A8" s="278">
        <v>2</v>
      </c>
      <c r="B8" s="285" t="s">
        <v>1229</v>
      </c>
      <c r="C8" s="370" t="s">
        <v>1230</v>
      </c>
      <c r="D8" s="273">
        <v>5</v>
      </c>
      <c r="E8" s="787">
        <f>SUM(D8:D9)</f>
        <v>7</v>
      </c>
      <c r="F8" s="272" t="s">
        <v>1231</v>
      </c>
      <c r="G8" s="519"/>
      <c r="H8" s="478" t="s">
        <v>278</v>
      </c>
      <c r="I8" s="478" t="s">
        <v>278</v>
      </c>
      <c r="J8" s="519"/>
      <c r="K8" s="478">
        <v>27</v>
      </c>
      <c r="L8" s="478">
        <v>6</v>
      </c>
      <c r="M8" s="519"/>
      <c r="N8" s="478">
        <v>17</v>
      </c>
      <c r="O8" s="478">
        <v>8</v>
      </c>
      <c r="P8" s="79"/>
    </row>
    <row r="9" spans="1:18" x14ac:dyDescent="0.3">
      <c r="A9" s="278"/>
      <c r="B9" s="285"/>
      <c r="C9" s="371" t="s">
        <v>1232</v>
      </c>
      <c r="D9" s="273">
        <v>2</v>
      </c>
      <c r="E9" s="787"/>
      <c r="F9" s="272" t="s">
        <v>1233</v>
      </c>
      <c r="G9" s="519"/>
      <c r="H9" s="478" t="s">
        <v>278</v>
      </c>
      <c r="I9" s="478" t="s">
        <v>278</v>
      </c>
      <c r="J9" s="519"/>
      <c r="K9" s="478">
        <v>14</v>
      </c>
      <c r="L9" s="478">
        <v>2</v>
      </c>
      <c r="M9" s="519"/>
      <c r="N9" s="478">
        <v>2</v>
      </c>
      <c r="O9" s="478">
        <v>16</v>
      </c>
      <c r="P9" s="79"/>
    </row>
    <row r="10" spans="1:18" x14ac:dyDescent="0.3">
      <c r="A10" s="289">
        <v>3</v>
      </c>
      <c r="B10" s="290" t="s">
        <v>165</v>
      </c>
      <c r="C10" s="373" t="s">
        <v>1234</v>
      </c>
      <c r="D10" s="276">
        <v>2</v>
      </c>
      <c r="E10" s="789">
        <f>SUM(D10:D11)</f>
        <v>4</v>
      </c>
      <c r="F10" s="275" t="s">
        <v>1235</v>
      </c>
      <c r="G10" s="519"/>
      <c r="H10" s="519"/>
      <c r="I10" s="519"/>
      <c r="J10" s="519"/>
      <c r="K10" s="478">
        <v>1</v>
      </c>
      <c r="L10" s="478">
        <v>6</v>
      </c>
      <c r="M10" s="519"/>
      <c r="N10" s="478">
        <v>3</v>
      </c>
      <c r="O10" s="519"/>
      <c r="P10" s="79"/>
    </row>
    <row r="11" spans="1:18" x14ac:dyDescent="0.3">
      <c r="A11" s="289"/>
      <c r="B11" s="290"/>
      <c r="C11" s="291" t="s">
        <v>1234</v>
      </c>
      <c r="D11" s="276">
        <v>2</v>
      </c>
      <c r="E11" s="789"/>
      <c r="F11" s="275" t="s">
        <v>1231</v>
      </c>
      <c r="G11" s="519"/>
      <c r="H11" s="519"/>
      <c r="I11" s="519"/>
      <c r="J11" s="519"/>
      <c r="K11" s="478">
        <v>1</v>
      </c>
      <c r="L11" s="478">
        <v>6</v>
      </c>
      <c r="M11" s="519"/>
      <c r="N11" s="478">
        <v>3</v>
      </c>
      <c r="O11" s="519"/>
      <c r="P11" s="79"/>
    </row>
    <row r="12" spans="1:18" x14ac:dyDescent="0.3">
      <c r="A12" s="278">
        <v>4</v>
      </c>
      <c r="B12" s="285" t="s">
        <v>1236</v>
      </c>
      <c r="C12" s="370" t="s">
        <v>1237</v>
      </c>
      <c r="D12" s="276">
        <v>2</v>
      </c>
      <c r="E12" s="787">
        <f>SUM(D12:D13)</f>
        <v>4</v>
      </c>
      <c r="F12" s="275" t="s">
        <v>1235</v>
      </c>
      <c r="G12" s="520"/>
      <c r="H12" s="520"/>
      <c r="I12" s="520"/>
      <c r="J12" s="520"/>
      <c r="K12" s="520"/>
      <c r="L12" s="520"/>
      <c r="M12" s="520"/>
      <c r="N12" s="520"/>
      <c r="O12" s="520"/>
      <c r="P12" s="79"/>
    </row>
    <row r="13" spans="1:18" x14ac:dyDescent="0.3">
      <c r="A13" s="278"/>
      <c r="B13" s="285"/>
      <c r="C13" s="277" t="s">
        <v>1237</v>
      </c>
      <c r="D13" s="276">
        <v>2</v>
      </c>
      <c r="E13" s="787"/>
      <c r="F13" s="275" t="s">
        <v>1231</v>
      </c>
      <c r="G13" s="179"/>
      <c r="H13" s="179"/>
      <c r="I13" s="179"/>
      <c r="J13" s="179"/>
      <c r="K13" s="179"/>
      <c r="L13" s="179"/>
      <c r="M13" s="179"/>
      <c r="N13" s="179"/>
      <c r="O13" s="179"/>
      <c r="P13" s="79"/>
    </row>
    <row r="14" spans="1:18" x14ac:dyDescent="0.3">
      <c r="A14" s="278">
        <v>5</v>
      </c>
      <c r="B14" s="290" t="s">
        <v>166</v>
      </c>
      <c r="C14" s="372" t="s">
        <v>1238</v>
      </c>
      <c r="D14" s="276">
        <v>2</v>
      </c>
      <c r="E14" s="789">
        <f>SUM(D14:D17)</f>
        <v>8</v>
      </c>
      <c r="F14" s="275" t="s">
        <v>1235</v>
      </c>
      <c r="G14" s="520"/>
      <c r="H14" s="520"/>
      <c r="I14" s="520"/>
      <c r="J14" s="520"/>
      <c r="K14" s="520"/>
      <c r="L14" s="520"/>
      <c r="M14" s="520"/>
      <c r="N14" s="520"/>
      <c r="O14" s="520"/>
      <c r="P14" s="79"/>
    </row>
    <row r="15" spans="1:18" x14ac:dyDescent="0.3">
      <c r="A15" s="278"/>
      <c r="B15" s="290"/>
      <c r="C15" s="279" t="s">
        <v>1238</v>
      </c>
      <c r="D15" s="276">
        <v>2</v>
      </c>
      <c r="E15" s="789"/>
      <c r="F15" s="275" t="s">
        <v>1231</v>
      </c>
      <c r="G15" s="179"/>
      <c r="H15" s="179"/>
      <c r="I15" s="179"/>
      <c r="J15" s="179"/>
      <c r="K15" s="179"/>
      <c r="L15" s="179"/>
      <c r="M15" s="179"/>
      <c r="N15" s="179"/>
      <c r="O15" s="179"/>
      <c r="P15" s="79"/>
    </row>
    <row r="16" spans="1:18" x14ac:dyDescent="0.3">
      <c r="A16" s="278"/>
      <c r="B16" s="290"/>
      <c r="C16" s="371" t="s">
        <v>1239</v>
      </c>
      <c r="D16" s="276">
        <v>2</v>
      </c>
      <c r="E16" s="789"/>
      <c r="F16" s="275" t="s">
        <v>1240</v>
      </c>
      <c r="G16" s="520"/>
      <c r="H16" s="520"/>
      <c r="I16" s="520"/>
      <c r="J16" s="520"/>
      <c r="K16" s="520"/>
      <c r="L16" s="520"/>
      <c r="M16" s="520"/>
      <c r="N16" s="520"/>
      <c r="O16" s="520"/>
      <c r="P16" s="79"/>
    </row>
    <row r="17" spans="1:16" x14ac:dyDescent="0.3">
      <c r="A17" s="278"/>
      <c r="B17" s="290"/>
      <c r="C17" s="271" t="s">
        <v>1239</v>
      </c>
      <c r="D17" s="276">
        <v>2</v>
      </c>
      <c r="E17" s="789"/>
      <c r="F17" s="275" t="s">
        <v>1241</v>
      </c>
      <c r="G17" s="179"/>
      <c r="H17" s="179"/>
      <c r="I17" s="179"/>
      <c r="J17" s="179"/>
      <c r="K17" s="179"/>
      <c r="L17" s="179"/>
      <c r="M17" s="179"/>
      <c r="N17" s="179"/>
      <c r="O17" s="179"/>
      <c r="P17" s="79"/>
    </row>
    <row r="18" spans="1:16" x14ac:dyDescent="0.3">
      <c r="A18" s="278">
        <v>6</v>
      </c>
      <c r="B18" s="285" t="s">
        <v>1242</v>
      </c>
      <c r="C18" s="372" t="s">
        <v>1243</v>
      </c>
      <c r="D18" s="273">
        <v>9</v>
      </c>
      <c r="E18" s="787">
        <f>SUM(D18:D20)</f>
        <v>13</v>
      </c>
      <c r="F18" s="272" t="s">
        <v>1240</v>
      </c>
      <c r="G18" s="519"/>
      <c r="H18" s="519"/>
      <c r="I18" s="519"/>
      <c r="J18" s="519"/>
      <c r="K18" s="519"/>
      <c r="L18" s="519"/>
      <c r="M18" s="519"/>
      <c r="N18" s="519"/>
      <c r="O18" s="519"/>
      <c r="P18" s="79"/>
    </row>
    <row r="19" spans="1:16" x14ac:dyDescent="0.3">
      <c r="A19" s="278"/>
      <c r="B19" s="285"/>
      <c r="C19" s="371" t="s">
        <v>1244</v>
      </c>
      <c r="D19" s="273">
        <v>2</v>
      </c>
      <c r="E19" s="787"/>
      <c r="F19" s="272" t="s">
        <v>1240</v>
      </c>
      <c r="G19" s="520"/>
      <c r="H19" s="520"/>
      <c r="I19" s="520"/>
      <c r="J19" s="520"/>
      <c r="K19" s="520"/>
      <c r="L19" s="520"/>
      <c r="M19" s="520"/>
      <c r="N19" s="520"/>
      <c r="O19" s="520"/>
      <c r="P19" s="79"/>
    </row>
    <row r="20" spans="1:16" x14ac:dyDescent="0.3">
      <c r="A20" s="278"/>
      <c r="B20" s="285"/>
      <c r="C20" s="271" t="s">
        <v>1244</v>
      </c>
      <c r="D20" s="273">
        <v>2</v>
      </c>
      <c r="E20" s="787"/>
      <c r="F20" s="272" t="s">
        <v>1241</v>
      </c>
      <c r="G20" s="179"/>
      <c r="H20" s="179"/>
      <c r="I20" s="179"/>
      <c r="J20" s="179"/>
      <c r="K20" s="179"/>
      <c r="L20" s="179"/>
      <c r="M20" s="179"/>
      <c r="N20" s="179"/>
      <c r="O20" s="179"/>
      <c r="P20" s="79"/>
    </row>
    <row r="21" spans="1:16" x14ac:dyDescent="0.3">
      <c r="A21" s="278">
        <v>7</v>
      </c>
      <c r="B21" s="292" t="s">
        <v>167</v>
      </c>
      <c r="C21" s="371" t="s">
        <v>1245</v>
      </c>
      <c r="D21" s="273">
        <v>4</v>
      </c>
      <c r="E21" s="287">
        <f>D21</f>
        <v>4</v>
      </c>
      <c r="F21" s="272" t="s">
        <v>1228</v>
      </c>
      <c r="G21" s="519"/>
      <c r="H21" s="519"/>
      <c r="I21" s="519"/>
      <c r="J21" s="519"/>
      <c r="K21" s="519"/>
      <c r="L21" s="519"/>
      <c r="M21" s="519"/>
      <c r="N21" s="519"/>
      <c r="O21" s="519"/>
      <c r="P21" s="79"/>
    </row>
    <row r="22" spans="1:16" x14ac:dyDescent="0.3">
      <c r="A22" s="278">
        <v>8</v>
      </c>
      <c r="B22" s="285" t="s">
        <v>1246</v>
      </c>
      <c r="C22" s="271" t="s">
        <v>1245</v>
      </c>
      <c r="D22" s="273">
        <v>4</v>
      </c>
      <c r="E22" s="287">
        <f>SUM(D22)</f>
        <v>4</v>
      </c>
      <c r="F22" s="272" t="s">
        <v>1233</v>
      </c>
      <c r="G22" s="519"/>
      <c r="H22" s="478" t="s">
        <v>278</v>
      </c>
      <c r="I22" s="478" t="s">
        <v>278</v>
      </c>
      <c r="J22" s="519"/>
      <c r="K22" s="478">
        <v>4</v>
      </c>
      <c r="L22" s="478">
        <v>3</v>
      </c>
      <c r="M22" s="519"/>
      <c r="N22" s="519"/>
      <c r="O22" s="519"/>
      <c r="P22" s="79"/>
    </row>
    <row r="23" spans="1:16" x14ac:dyDescent="0.3">
      <c r="A23" s="278">
        <v>9</v>
      </c>
      <c r="B23" s="285" t="s">
        <v>1247</v>
      </c>
      <c r="C23" s="371" t="s">
        <v>1248</v>
      </c>
      <c r="D23" s="273">
        <v>2</v>
      </c>
      <c r="E23" s="787">
        <f>SUM(D23:D24)</f>
        <v>4</v>
      </c>
      <c r="F23" s="272" t="s">
        <v>1240</v>
      </c>
      <c r="G23" s="519"/>
      <c r="H23" s="516" t="s">
        <v>278</v>
      </c>
      <c r="I23" s="519"/>
      <c r="J23" s="519"/>
      <c r="K23" s="519"/>
      <c r="L23" s="519"/>
      <c r="M23" s="519"/>
      <c r="N23" s="519"/>
      <c r="O23" s="516">
        <v>6</v>
      </c>
      <c r="P23" s="79"/>
    </row>
    <row r="24" spans="1:16" x14ac:dyDescent="0.3">
      <c r="A24" s="278"/>
      <c r="B24" s="285"/>
      <c r="C24" s="271" t="s">
        <v>1248</v>
      </c>
      <c r="D24" s="273">
        <v>2</v>
      </c>
      <c r="E24" s="787"/>
      <c r="F24" s="272" t="s">
        <v>1241</v>
      </c>
      <c r="G24" s="519"/>
      <c r="H24" s="516" t="s">
        <v>278</v>
      </c>
      <c r="I24" s="519"/>
      <c r="J24" s="519"/>
      <c r="K24" s="519"/>
      <c r="L24" s="519"/>
      <c r="M24" s="519"/>
      <c r="N24" s="519"/>
      <c r="O24" s="516">
        <v>6</v>
      </c>
      <c r="P24" s="79"/>
    </row>
    <row r="25" spans="1:16" x14ac:dyDescent="0.3">
      <c r="A25" s="278">
        <v>10</v>
      </c>
      <c r="B25" s="285" t="s">
        <v>1249</v>
      </c>
      <c r="C25" s="271" t="s">
        <v>1227</v>
      </c>
      <c r="D25" s="273">
        <v>9</v>
      </c>
      <c r="E25" s="287">
        <f>SUM(D25:D25)</f>
        <v>9</v>
      </c>
      <c r="F25" s="272" t="s">
        <v>1233</v>
      </c>
      <c r="G25" s="519"/>
      <c r="H25" s="519"/>
      <c r="I25" s="519"/>
      <c r="J25" s="519"/>
      <c r="K25" s="478">
        <v>7</v>
      </c>
      <c r="L25" s="519"/>
      <c r="M25" s="519"/>
      <c r="N25" s="478">
        <v>8</v>
      </c>
      <c r="O25" s="478">
        <v>1</v>
      </c>
      <c r="P25" s="79"/>
    </row>
    <row r="26" spans="1:16" x14ac:dyDescent="0.3">
      <c r="A26" s="278">
        <v>11</v>
      </c>
      <c r="B26" s="285" t="s">
        <v>168</v>
      </c>
      <c r="C26" s="371" t="s">
        <v>1250</v>
      </c>
      <c r="D26" s="273">
        <v>4</v>
      </c>
      <c r="E26" s="787">
        <f>SUM(D26:D27)</f>
        <v>8</v>
      </c>
      <c r="F26" s="272" t="s">
        <v>1240</v>
      </c>
      <c r="G26" s="519"/>
      <c r="H26" s="519"/>
      <c r="I26" s="478" t="s">
        <v>278</v>
      </c>
      <c r="J26" s="478" t="s">
        <v>278</v>
      </c>
      <c r="K26" s="478">
        <v>1</v>
      </c>
      <c r="L26" s="519"/>
      <c r="M26" s="519"/>
      <c r="N26" s="519"/>
      <c r="O26" s="478">
        <v>3</v>
      </c>
      <c r="P26" s="79"/>
    </row>
    <row r="27" spans="1:16" x14ac:dyDescent="0.3">
      <c r="A27" s="278"/>
      <c r="B27" s="285"/>
      <c r="C27" s="271" t="s">
        <v>1250</v>
      </c>
      <c r="D27" s="273">
        <v>4</v>
      </c>
      <c r="E27" s="787"/>
      <c r="F27" s="272" t="s">
        <v>1241</v>
      </c>
      <c r="G27" s="519"/>
      <c r="H27" s="519"/>
      <c r="I27" s="478" t="s">
        <v>278</v>
      </c>
      <c r="J27" s="478" t="s">
        <v>278</v>
      </c>
      <c r="K27" s="478">
        <v>1</v>
      </c>
      <c r="L27" s="519"/>
      <c r="M27" s="519"/>
      <c r="N27" s="519"/>
      <c r="O27" s="478">
        <v>3</v>
      </c>
      <c r="P27" s="79"/>
    </row>
    <row r="28" spans="1:16" x14ac:dyDescent="0.3">
      <c r="A28" s="278">
        <v>12</v>
      </c>
      <c r="B28" s="285" t="s">
        <v>169</v>
      </c>
      <c r="C28" s="279" t="s">
        <v>1243</v>
      </c>
      <c r="D28" s="273">
        <v>9</v>
      </c>
      <c r="E28" s="287">
        <f>SUM(D28)</f>
        <v>9</v>
      </c>
      <c r="F28" s="272" t="s">
        <v>1241</v>
      </c>
      <c r="G28" s="519"/>
      <c r="H28" s="519"/>
      <c r="I28" s="478" t="s">
        <v>278</v>
      </c>
      <c r="J28" s="478" t="s">
        <v>278</v>
      </c>
      <c r="K28" s="478">
        <v>19</v>
      </c>
      <c r="L28" s="478">
        <v>1</v>
      </c>
      <c r="M28" s="519"/>
      <c r="N28" s="519"/>
      <c r="O28" s="519"/>
      <c r="P28" s="79"/>
    </row>
    <row r="29" spans="1:16" x14ac:dyDescent="0.3">
      <c r="A29" s="278">
        <v>13</v>
      </c>
      <c r="B29" s="285" t="s">
        <v>1251</v>
      </c>
      <c r="C29" s="274" t="s">
        <v>1230</v>
      </c>
      <c r="D29" s="273">
        <v>5</v>
      </c>
      <c r="E29" s="787">
        <f>SUM(D29:D30)</f>
        <v>7</v>
      </c>
      <c r="F29" s="272" t="s">
        <v>1235</v>
      </c>
      <c r="G29" s="519"/>
      <c r="H29" s="519"/>
      <c r="I29" s="519"/>
      <c r="J29" s="519"/>
      <c r="K29" s="519"/>
      <c r="L29" s="489">
        <v>4</v>
      </c>
      <c r="M29" s="519"/>
      <c r="N29" s="519"/>
      <c r="O29" s="519"/>
      <c r="P29" s="79"/>
    </row>
    <row r="30" spans="1:16" x14ac:dyDescent="0.3">
      <c r="A30" s="278"/>
      <c r="B30" s="285"/>
      <c r="C30" s="271" t="s">
        <v>1232</v>
      </c>
      <c r="D30" s="273">
        <v>2</v>
      </c>
      <c r="E30" s="787"/>
      <c r="F30" s="272" t="s">
        <v>1228</v>
      </c>
      <c r="G30" s="519"/>
      <c r="H30" s="519"/>
      <c r="I30" s="519"/>
      <c r="J30" s="519"/>
      <c r="K30" s="516">
        <v>8</v>
      </c>
      <c r="L30" s="478">
        <v>2</v>
      </c>
      <c r="M30" s="519"/>
      <c r="N30" s="519"/>
      <c r="O30" s="519"/>
      <c r="P30" s="79"/>
    </row>
    <row r="31" spans="1:16" x14ac:dyDescent="0.3">
      <c r="A31" s="278">
        <v>14</v>
      </c>
      <c r="B31" s="285" t="s">
        <v>1252</v>
      </c>
      <c r="C31" s="370" t="s">
        <v>1253</v>
      </c>
      <c r="D31" s="276">
        <v>2</v>
      </c>
      <c r="E31" s="787">
        <f>SUM(D31:D32)</f>
        <v>4</v>
      </c>
      <c r="F31" s="275" t="s">
        <v>1235</v>
      </c>
      <c r="G31" s="519"/>
      <c r="H31" s="478" t="s">
        <v>278</v>
      </c>
      <c r="I31" s="478" t="s">
        <v>278</v>
      </c>
      <c r="J31" s="519"/>
      <c r="K31" s="478">
        <v>4</v>
      </c>
      <c r="L31" s="478">
        <v>3</v>
      </c>
      <c r="M31" s="519"/>
      <c r="N31" s="478">
        <v>1</v>
      </c>
      <c r="O31" s="519"/>
      <c r="P31" s="79"/>
    </row>
    <row r="32" spans="1:16" x14ac:dyDescent="0.3">
      <c r="A32" s="278"/>
      <c r="B32" s="285"/>
      <c r="C32" s="277" t="s">
        <v>1253</v>
      </c>
      <c r="D32" s="276">
        <v>2</v>
      </c>
      <c r="E32" s="787"/>
      <c r="F32" s="275" t="s">
        <v>1231</v>
      </c>
      <c r="G32" s="519"/>
      <c r="H32" s="478" t="s">
        <v>278</v>
      </c>
      <c r="I32" s="478" t="s">
        <v>278</v>
      </c>
      <c r="J32" s="519"/>
      <c r="K32" s="478">
        <v>4</v>
      </c>
      <c r="L32" s="478">
        <v>3</v>
      </c>
      <c r="M32" s="519"/>
      <c r="N32" s="478">
        <v>1</v>
      </c>
      <c r="O32" s="519"/>
      <c r="P32" s="79"/>
    </row>
    <row r="33" spans="1:16" x14ac:dyDescent="0.3">
      <c r="A33" s="280"/>
      <c r="B33" s="286"/>
      <c r="C33" s="281"/>
      <c r="D33" s="282"/>
      <c r="E33" s="288"/>
    </row>
    <row r="34" spans="1:16" s="6" customFormat="1" x14ac:dyDescent="0.2">
      <c r="A34" s="786" t="s">
        <v>0</v>
      </c>
      <c r="B34" s="786" t="s">
        <v>164</v>
      </c>
      <c r="C34" s="786" t="s">
        <v>146</v>
      </c>
      <c r="D34" s="786" t="s">
        <v>3</v>
      </c>
      <c r="E34" s="788" t="s">
        <v>170</v>
      </c>
      <c r="F34" s="576" t="s">
        <v>266</v>
      </c>
      <c r="G34" s="576" t="s">
        <v>267</v>
      </c>
      <c r="H34" s="576"/>
      <c r="I34" s="576"/>
      <c r="J34" s="576"/>
      <c r="K34" s="576"/>
      <c r="L34" s="576"/>
      <c r="M34" s="576"/>
      <c r="N34" s="576"/>
      <c r="O34" s="576"/>
      <c r="P34" s="662" t="s">
        <v>1</v>
      </c>
    </row>
    <row r="35" spans="1:16" ht="33" x14ac:dyDescent="0.2">
      <c r="A35" s="786"/>
      <c r="B35" s="786"/>
      <c r="C35" s="786"/>
      <c r="D35" s="786"/>
      <c r="E35" s="788"/>
      <c r="F35" s="576"/>
      <c r="G35" s="480" t="s">
        <v>268</v>
      </c>
      <c r="H35" s="480" t="s">
        <v>269</v>
      </c>
      <c r="I35" s="479" t="s">
        <v>270</v>
      </c>
      <c r="J35" s="479" t="s">
        <v>271</v>
      </c>
      <c r="K35" s="479" t="s">
        <v>272</v>
      </c>
      <c r="L35" s="479" t="s">
        <v>273</v>
      </c>
      <c r="M35" s="480" t="s">
        <v>274</v>
      </c>
      <c r="N35" s="480" t="s">
        <v>275</v>
      </c>
      <c r="O35" s="479" t="s">
        <v>276</v>
      </c>
      <c r="P35" s="662"/>
    </row>
    <row r="36" spans="1:16" x14ac:dyDescent="0.3">
      <c r="A36" s="278">
        <v>1</v>
      </c>
      <c r="B36" s="290" t="s">
        <v>1254</v>
      </c>
      <c r="C36" s="371" t="s">
        <v>160</v>
      </c>
      <c r="D36" s="273">
        <v>2</v>
      </c>
      <c r="E36" s="787">
        <f>SUM(D36:D37)</f>
        <v>4</v>
      </c>
      <c r="F36" s="272" t="s">
        <v>1240</v>
      </c>
      <c r="G36" s="520"/>
      <c r="H36" s="520"/>
      <c r="I36" s="520"/>
      <c r="J36" s="520"/>
      <c r="K36" s="520"/>
      <c r="L36" s="520"/>
      <c r="M36" s="520"/>
      <c r="N36" s="520"/>
      <c r="O36" s="520"/>
      <c r="P36" s="79"/>
    </row>
    <row r="37" spans="1:16" x14ac:dyDescent="0.3">
      <c r="A37" s="278"/>
      <c r="B37" s="285"/>
      <c r="C37" s="271" t="s">
        <v>160</v>
      </c>
      <c r="D37" s="273">
        <v>2</v>
      </c>
      <c r="E37" s="787"/>
      <c r="F37" s="272" t="s">
        <v>1241</v>
      </c>
      <c r="G37" s="516"/>
      <c r="H37" s="516"/>
      <c r="I37" s="516"/>
      <c r="J37" s="516"/>
      <c r="K37" s="516"/>
      <c r="L37" s="516"/>
      <c r="M37" s="516"/>
      <c r="N37" s="516"/>
      <c r="O37" s="516"/>
      <c r="P37" s="79"/>
    </row>
    <row r="38" spans="1:16" x14ac:dyDescent="0.3">
      <c r="A38" s="278">
        <v>2</v>
      </c>
      <c r="B38" s="285" t="s">
        <v>1255</v>
      </c>
      <c r="C38" s="370" t="s">
        <v>1166</v>
      </c>
      <c r="D38" s="273">
        <v>2</v>
      </c>
      <c r="E38" s="787">
        <f>SUM(D38:D39)</f>
        <v>4</v>
      </c>
      <c r="F38" s="272" t="s">
        <v>1235</v>
      </c>
      <c r="G38" s="520"/>
      <c r="H38" s="520"/>
      <c r="I38" s="520"/>
      <c r="J38" s="520"/>
      <c r="K38" s="520"/>
      <c r="L38" s="520"/>
      <c r="M38" s="520"/>
      <c r="N38" s="520"/>
      <c r="O38" s="520"/>
      <c r="P38" s="79"/>
    </row>
    <row r="39" spans="1:16" x14ac:dyDescent="0.3">
      <c r="A39" s="278"/>
      <c r="B39" s="285"/>
      <c r="C39" s="277" t="s">
        <v>1166</v>
      </c>
      <c r="D39" s="273">
        <v>2</v>
      </c>
      <c r="E39" s="787"/>
      <c r="F39" s="272" t="s">
        <v>1231</v>
      </c>
      <c r="G39" s="516"/>
      <c r="H39" s="516"/>
      <c r="I39" s="516"/>
      <c r="J39" s="516"/>
      <c r="K39" s="516"/>
      <c r="L39" s="516"/>
      <c r="M39" s="516"/>
      <c r="N39" s="516"/>
      <c r="O39" s="516"/>
      <c r="P39" s="79"/>
    </row>
    <row r="40" spans="1:16" x14ac:dyDescent="0.3">
      <c r="A40" s="278">
        <v>3</v>
      </c>
      <c r="B40" s="285" t="s">
        <v>1256</v>
      </c>
      <c r="C40" s="370" t="s">
        <v>1169</v>
      </c>
      <c r="D40" s="273">
        <v>2</v>
      </c>
      <c r="E40" s="787">
        <f>SUM(D40:D41)</f>
        <v>4</v>
      </c>
      <c r="F40" s="272" t="s">
        <v>1235</v>
      </c>
      <c r="G40" s="519"/>
      <c r="H40" s="478" t="s">
        <v>278</v>
      </c>
      <c r="I40" s="519"/>
      <c r="J40" s="478" t="s">
        <v>278</v>
      </c>
      <c r="K40" s="478">
        <v>14</v>
      </c>
      <c r="L40" s="478">
        <v>4</v>
      </c>
      <c r="M40" s="519"/>
      <c r="N40" s="519"/>
      <c r="O40" s="516">
        <v>1</v>
      </c>
      <c r="P40" s="79"/>
    </row>
    <row r="41" spans="1:16" x14ac:dyDescent="0.3">
      <c r="A41" s="278"/>
      <c r="B41" s="285"/>
      <c r="C41" s="277" t="s">
        <v>1169</v>
      </c>
      <c r="D41" s="273">
        <v>2</v>
      </c>
      <c r="E41" s="787"/>
      <c r="F41" s="272" t="s">
        <v>1231</v>
      </c>
      <c r="G41" s="519"/>
      <c r="H41" s="478" t="s">
        <v>278</v>
      </c>
      <c r="I41" s="519"/>
      <c r="J41" s="478" t="s">
        <v>278</v>
      </c>
      <c r="K41" s="478">
        <v>14</v>
      </c>
      <c r="L41" s="478">
        <v>4</v>
      </c>
      <c r="M41" s="519"/>
      <c r="N41" s="519"/>
      <c r="O41" s="516">
        <v>1</v>
      </c>
      <c r="P41" s="79"/>
    </row>
    <row r="42" spans="1:16" x14ac:dyDescent="0.3">
      <c r="A42" s="278">
        <v>4</v>
      </c>
      <c r="B42" s="285" t="s">
        <v>1257</v>
      </c>
      <c r="C42" s="370" t="s">
        <v>1163</v>
      </c>
      <c r="D42" s="273">
        <v>2</v>
      </c>
      <c r="E42" s="787">
        <f>SUM(D42:D43)</f>
        <v>4</v>
      </c>
      <c r="F42" s="272" t="s">
        <v>1235</v>
      </c>
      <c r="G42" s="520"/>
      <c r="H42" s="520"/>
      <c r="I42" s="520"/>
      <c r="J42" s="520"/>
      <c r="K42" s="520"/>
      <c r="L42" s="516">
        <v>2</v>
      </c>
      <c r="M42" s="520"/>
      <c r="N42" s="520"/>
      <c r="O42" s="520"/>
      <c r="P42" s="79"/>
    </row>
    <row r="43" spans="1:16" x14ac:dyDescent="0.3">
      <c r="A43" s="278"/>
      <c r="B43" s="285"/>
      <c r="C43" s="274" t="s">
        <v>1163</v>
      </c>
      <c r="D43" s="273">
        <v>2</v>
      </c>
      <c r="E43" s="787"/>
      <c r="F43" s="272" t="s">
        <v>1231</v>
      </c>
      <c r="G43" s="516"/>
      <c r="H43" s="516"/>
      <c r="I43" s="516"/>
      <c r="J43" s="516"/>
      <c r="K43" s="516"/>
      <c r="L43" s="516">
        <v>2</v>
      </c>
      <c r="M43" s="516"/>
      <c r="N43" s="516"/>
      <c r="O43" s="516"/>
      <c r="P43" s="79"/>
    </row>
    <row r="44" spans="1:16" x14ac:dyDescent="0.3">
      <c r="A44" s="278">
        <v>5</v>
      </c>
      <c r="B44" s="285" t="s">
        <v>1258</v>
      </c>
      <c r="C44" s="371" t="s">
        <v>1259</v>
      </c>
      <c r="D44" s="273">
        <v>2</v>
      </c>
      <c r="E44" s="787">
        <f>SUM(D44:D47)</f>
        <v>8</v>
      </c>
      <c r="F44" s="272" t="s">
        <v>1228</v>
      </c>
      <c r="G44" s="520"/>
      <c r="H44" s="520"/>
      <c r="I44" s="520"/>
      <c r="J44" s="520"/>
      <c r="K44" s="520"/>
      <c r="L44" s="516">
        <v>2</v>
      </c>
      <c r="M44" s="520"/>
      <c r="N44" s="520"/>
      <c r="O44" s="520"/>
      <c r="P44" s="79"/>
    </row>
    <row r="45" spans="1:16" x14ac:dyDescent="0.3">
      <c r="A45" s="278"/>
      <c r="B45" s="285"/>
      <c r="C45" s="271" t="s">
        <v>1259</v>
      </c>
      <c r="D45" s="273">
        <v>2</v>
      </c>
      <c r="E45" s="787"/>
      <c r="F45" s="272" t="s">
        <v>1233</v>
      </c>
      <c r="G45" s="516"/>
      <c r="H45" s="516"/>
      <c r="I45" s="516"/>
      <c r="J45" s="516"/>
      <c r="K45" s="516"/>
      <c r="L45" s="516">
        <v>2</v>
      </c>
      <c r="M45" s="516"/>
      <c r="N45" s="516"/>
      <c r="O45" s="516"/>
      <c r="P45" s="79"/>
    </row>
    <row r="46" spans="1:16" x14ac:dyDescent="0.3">
      <c r="A46" s="278"/>
      <c r="B46" s="285"/>
      <c r="C46" s="371" t="s">
        <v>96</v>
      </c>
      <c r="D46" s="273">
        <v>2</v>
      </c>
      <c r="E46" s="787"/>
      <c r="F46" s="272" t="s">
        <v>1228</v>
      </c>
      <c r="G46" s="520"/>
      <c r="H46" s="520"/>
      <c r="I46" s="520"/>
      <c r="J46" s="520"/>
      <c r="K46" s="520"/>
      <c r="L46" s="516">
        <v>2</v>
      </c>
      <c r="M46" s="520"/>
      <c r="N46" s="520"/>
      <c r="O46" s="520"/>
      <c r="P46" s="79"/>
    </row>
    <row r="47" spans="1:16" x14ac:dyDescent="0.3">
      <c r="A47" s="278"/>
      <c r="B47" s="285"/>
      <c r="C47" s="271" t="s">
        <v>96</v>
      </c>
      <c r="D47" s="273">
        <v>2</v>
      </c>
      <c r="E47" s="787"/>
      <c r="F47" s="272" t="s">
        <v>1233</v>
      </c>
      <c r="G47" s="516"/>
      <c r="H47" s="516"/>
      <c r="I47" s="516"/>
      <c r="J47" s="516"/>
      <c r="K47" s="516"/>
      <c r="L47" s="516">
        <v>2</v>
      </c>
      <c r="M47" s="516"/>
      <c r="N47" s="516"/>
      <c r="O47" s="516"/>
      <c r="P47" s="79"/>
    </row>
    <row r="48" spans="1:16" x14ac:dyDescent="0.3">
      <c r="A48" s="278">
        <v>6</v>
      </c>
      <c r="B48" s="285" t="s">
        <v>1260</v>
      </c>
      <c r="C48" s="370" t="s">
        <v>1261</v>
      </c>
      <c r="D48" s="273">
        <v>2</v>
      </c>
      <c r="E48" s="787">
        <f>SUM(D48:D49)</f>
        <v>4</v>
      </c>
      <c r="F48" s="272" t="s">
        <v>1235</v>
      </c>
      <c r="G48" s="519"/>
      <c r="H48" s="478" t="s">
        <v>278</v>
      </c>
      <c r="I48" s="519"/>
      <c r="J48" s="478" t="s">
        <v>278</v>
      </c>
      <c r="K48" s="478">
        <v>2</v>
      </c>
      <c r="L48" s="478">
        <v>2</v>
      </c>
      <c r="M48" s="519"/>
      <c r="N48" s="478">
        <v>2</v>
      </c>
      <c r="O48" s="519"/>
      <c r="P48" s="79"/>
    </row>
    <row r="49" spans="1:16" x14ac:dyDescent="0.3">
      <c r="A49" s="278"/>
      <c r="B49" s="285"/>
      <c r="C49" s="277" t="s">
        <v>1261</v>
      </c>
      <c r="D49" s="273">
        <v>2</v>
      </c>
      <c r="E49" s="787"/>
      <c r="F49" s="272" t="s">
        <v>1231</v>
      </c>
      <c r="G49" s="519"/>
      <c r="H49" s="478" t="s">
        <v>278</v>
      </c>
      <c r="I49" s="519"/>
      <c r="J49" s="478" t="s">
        <v>278</v>
      </c>
      <c r="K49" s="478">
        <v>2</v>
      </c>
      <c r="L49" s="478">
        <v>2</v>
      </c>
      <c r="M49" s="519"/>
      <c r="N49" s="478">
        <v>2</v>
      </c>
      <c r="O49" s="519"/>
      <c r="P49" s="79"/>
    </row>
    <row r="50" spans="1:16" x14ac:dyDescent="0.3">
      <c r="A50" s="278">
        <v>7</v>
      </c>
      <c r="B50" s="285" t="s">
        <v>1262</v>
      </c>
      <c r="C50" s="370" t="s">
        <v>1263</v>
      </c>
      <c r="D50" s="273">
        <v>2</v>
      </c>
      <c r="E50" s="787">
        <f>SUM(D50:D51)</f>
        <v>4</v>
      </c>
      <c r="F50" s="272" t="s">
        <v>1235</v>
      </c>
      <c r="G50" s="520"/>
      <c r="H50" s="520"/>
      <c r="I50" s="520"/>
      <c r="J50" s="520"/>
      <c r="K50" s="520"/>
      <c r="L50" s="520"/>
      <c r="M50" s="520"/>
      <c r="N50" s="520"/>
      <c r="O50" s="520"/>
      <c r="P50" s="79"/>
    </row>
    <row r="51" spans="1:16" x14ac:dyDescent="0.3">
      <c r="A51" s="278"/>
      <c r="B51" s="285"/>
      <c r="C51" s="277" t="s">
        <v>1263</v>
      </c>
      <c r="D51" s="273">
        <v>2</v>
      </c>
      <c r="E51" s="787"/>
      <c r="F51" s="272" t="s">
        <v>1231</v>
      </c>
      <c r="G51" s="516"/>
      <c r="H51" s="516"/>
      <c r="I51" s="516"/>
      <c r="J51" s="516"/>
      <c r="K51" s="516"/>
      <c r="L51" s="516"/>
      <c r="M51" s="516"/>
      <c r="N51" s="516"/>
      <c r="O51" s="516"/>
      <c r="P51" s="79"/>
    </row>
    <row r="52" spans="1:16" x14ac:dyDescent="0.3">
      <c r="A52" s="278">
        <v>8</v>
      </c>
      <c r="B52" s="285" t="s">
        <v>1264</v>
      </c>
      <c r="C52" s="371" t="s">
        <v>1265</v>
      </c>
      <c r="D52" s="273">
        <v>2</v>
      </c>
      <c r="E52" s="787">
        <f>SUM(D52:D53)</f>
        <v>4</v>
      </c>
      <c r="F52" s="272" t="s">
        <v>1228</v>
      </c>
      <c r="G52" s="520"/>
      <c r="H52" s="520"/>
      <c r="I52" s="520"/>
      <c r="J52" s="520"/>
      <c r="K52" s="520"/>
      <c r="L52" s="520"/>
      <c r="M52" s="520"/>
      <c r="N52" s="520"/>
      <c r="O52" s="520"/>
      <c r="P52" s="79"/>
    </row>
    <row r="53" spans="1:16" x14ac:dyDescent="0.3">
      <c r="A53" s="278"/>
      <c r="B53" s="285"/>
      <c r="C53" s="271" t="s">
        <v>1265</v>
      </c>
      <c r="D53" s="273">
        <v>2</v>
      </c>
      <c r="E53" s="787"/>
      <c r="F53" s="272" t="s">
        <v>1233</v>
      </c>
      <c r="G53" s="516"/>
      <c r="H53" s="516"/>
      <c r="I53" s="516"/>
      <c r="J53" s="516"/>
      <c r="K53" s="516"/>
      <c r="L53" s="516"/>
      <c r="M53" s="516"/>
      <c r="N53" s="516"/>
      <c r="O53" s="516"/>
      <c r="P53" s="79"/>
    </row>
  </sheetData>
  <mergeCells count="36">
    <mergeCell ref="P34:P35"/>
    <mergeCell ref="A34:A35"/>
    <mergeCell ref="B34:B35"/>
    <mergeCell ref="D34:D35"/>
    <mergeCell ref="E34:E35"/>
    <mergeCell ref="F34:F35"/>
    <mergeCell ref="C34:C35"/>
    <mergeCell ref="E48:E49"/>
    <mergeCell ref="E50:E51"/>
    <mergeCell ref="E52:E53"/>
    <mergeCell ref="F5:F6"/>
    <mergeCell ref="G5:O5"/>
    <mergeCell ref="E5:E6"/>
    <mergeCell ref="E36:E37"/>
    <mergeCell ref="E38:E39"/>
    <mergeCell ref="E40:E41"/>
    <mergeCell ref="E42:E43"/>
    <mergeCell ref="E44:E47"/>
    <mergeCell ref="G34:O34"/>
    <mergeCell ref="E8:E9"/>
    <mergeCell ref="E10:E11"/>
    <mergeCell ref="E12:E13"/>
    <mergeCell ref="E14:E17"/>
    <mergeCell ref="E18:E20"/>
    <mergeCell ref="E23:E24"/>
    <mergeCell ref="E26:E27"/>
    <mergeCell ref="E29:E30"/>
    <mergeCell ref="E31:E32"/>
    <mergeCell ref="P5:P6"/>
    <mergeCell ref="B5:B6"/>
    <mergeCell ref="A5:A6"/>
    <mergeCell ref="A1:O1"/>
    <mergeCell ref="A2:O2"/>
    <mergeCell ref="A3:O3"/>
    <mergeCell ref="D5:D6"/>
    <mergeCell ref="C5:C6"/>
  </mergeCells>
  <pageMargins left="1.26" right="0.26" top="0.39" bottom="0.37" header="0.3" footer="0.3"/>
  <pageSetup paperSize="5" scale="85" orientation="landscape" verticalDpi="0" r:id="rId1"/>
  <rowBreaks count="1" manualBreakCount="1">
    <brk id="33" max="15" man="1"/>
  </rowBreaks>
  <colBreaks count="1" manualBreakCount="1">
    <brk id="1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67"/>
  <sheetViews>
    <sheetView topLeftCell="B1" zoomScaleNormal="100" workbookViewId="0">
      <selection activeCell="H8" sqref="H8"/>
    </sheetView>
  </sheetViews>
  <sheetFormatPr defaultRowHeight="16.5" x14ac:dyDescent="0.3"/>
  <cols>
    <col min="1" max="1" width="4.75" customWidth="1"/>
    <col min="2" max="2" width="5.875" customWidth="1"/>
    <col min="3" max="3" width="17.75" style="283" customWidth="1"/>
    <col min="4" max="4" width="4" bestFit="1" customWidth="1"/>
    <col min="5" max="5" width="30.125" style="434" customWidth="1"/>
    <col min="6" max="6" width="6.125" style="74" bestFit="1" customWidth="1"/>
    <col min="7" max="8" width="13.125" style="151" customWidth="1"/>
    <col min="9" max="13" width="9" style="151"/>
    <col min="14" max="14" width="11.625" style="151" customWidth="1"/>
    <col min="15" max="15" width="9" style="151"/>
    <col min="16" max="16" width="36" style="151" customWidth="1"/>
  </cols>
  <sheetData>
    <row r="1" spans="1:16" x14ac:dyDescent="0.2">
      <c r="A1" s="588" t="s">
        <v>281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375"/>
    </row>
    <row r="2" spans="1:16" x14ac:dyDescent="0.2">
      <c r="A2" s="588" t="s">
        <v>288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375"/>
    </row>
    <row r="3" spans="1:16" x14ac:dyDescent="0.2">
      <c r="A3" s="588" t="s">
        <v>339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375"/>
    </row>
    <row r="5" spans="1:16" s="6" customFormat="1" x14ac:dyDescent="0.3">
      <c r="A5" s="255" t="s">
        <v>340</v>
      </c>
      <c r="C5" s="283"/>
      <c r="E5" s="434"/>
      <c r="F5" s="74"/>
      <c r="G5" s="151"/>
      <c r="H5" s="151"/>
      <c r="I5" s="151"/>
      <c r="J5" s="151"/>
      <c r="K5" s="151"/>
      <c r="L5" s="151"/>
      <c r="M5" s="151"/>
      <c r="N5" s="151"/>
      <c r="O5" s="151"/>
      <c r="P5" s="151"/>
    </row>
    <row r="6" spans="1:16" x14ac:dyDescent="0.2">
      <c r="A6" s="679" t="s">
        <v>1267</v>
      </c>
      <c r="B6" s="679" t="s">
        <v>68</v>
      </c>
      <c r="C6" s="679" t="s">
        <v>18</v>
      </c>
      <c r="D6" s="679" t="s">
        <v>3</v>
      </c>
      <c r="E6" s="790" t="s">
        <v>145</v>
      </c>
      <c r="F6" s="576" t="s">
        <v>266</v>
      </c>
      <c r="G6" s="576" t="s">
        <v>267</v>
      </c>
      <c r="H6" s="576"/>
      <c r="I6" s="576"/>
      <c r="J6" s="576"/>
      <c r="K6" s="576"/>
      <c r="L6" s="576"/>
      <c r="M6" s="576"/>
      <c r="N6" s="576"/>
      <c r="O6" s="576"/>
      <c r="P6" s="662" t="s">
        <v>1</v>
      </c>
    </row>
    <row r="7" spans="1:16" ht="33" x14ac:dyDescent="0.2">
      <c r="A7" s="679"/>
      <c r="B7" s="679"/>
      <c r="C7" s="679"/>
      <c r="D7" s="679"/>
      <c r="E7" s="790"/>
      <c r="F7" s="576"/>
      <c r="G7" s="379" t="s">
        <v>268</v>
      </c>
      <c r="H7" s="379" t="s">
        <v>269</v>
      </c>
      <c r="I7" s="374" t="s">
        <v>270</v>
      </c>
      <c r="J7" s="374" t="s">
        <v>271</v>
      </c>
      <c r="K7" s="374" t="s">
        <v>272</v>
      </c>
      <c r="L7" s="374" t="s">
        <v>273</v>
      </c>
      <c r="M7" s="379" t="s">
        <v>274</v>
      </c>
      <c r="N7" s="379" t="s">
        <v>275</v>
      </c>
      <c r="O7" s="374" t="s">
        <v>276</v>
      </c>
      <c r="P7" s="662"/>
    </row>
    <row r="8" spans="1:16" x14ac:dyDescent="0.3">
      <c r="A8" s="293">
        <v>1</v>
      </c>
      <c r="B8" s="293">
        <v>103</v>
      </c>
      <c r="C8" s="4" t="s">
        <v>342</v>
      </c>
      <c r="D8" s="293">
        <v>2</v>
      </c>
      <c r="E8" s="435" t="s">
        <v>1268</v>
      </c>
      <c r="F8" s="374" t="s">
        <v>277</v>
      </c>
      <c r="G8" s="520"/>
      <c r="H8" s="520"/>
      <c r="I8" s="520"/>
      <c r="J8" s="520"/>
      <c r="K8" s="520"/>
      <c r="L8" s="520"/>
      <c r="M8" s="520"/>
      <c r="N8" s="520"/>
      <c r="O8" s="520"/>
      <c r="P8" s="28"/>
    </row>
    <row r="9" spans="1:16" s="6" customFormat="1" x14ac:dyDescent="0.3">
      <c r="A9" s="388"/>
      <c r="B9" s="388"/>
      <c r="C9" s="389"/>
      <c r="D9" s="388"/>
      <c r="E9" s="435"/>
      <c r="F9" s="374" t="s">
        <v>279</v>
      </c>
      <c r="G9" s="179"/>
      <c r="H9" s="179"/>
      <c r="I9" s="179"/>
      <c r="J9" s="179"/>
      <c r="K9" s="179"/>
      <c r="L9" s="179"/>
      <c r="M9" s="179"/>
      <c r="N9" s="179"/>
      <c r="O9" s="179"/>
      <c r="P9" s="28"/>
    </row>
    <row r="10" spans="1:16" x14ac:dyDescent="0.3">
      <c r="A10" s="293">
        <v>2</v>
      </c>
      <c r="B10" s="293">
        <v>104</v>
      </c>
      <c r="C10" s="4" t="s">
        <v>1269</v>
      </c>
      <c r="D10" s="293">
        <v>2</v>
      </c>
      <c r="E10" s="435" t="s">
        <v>1270</v>
      </c>
      <c r="F10" s="374" t="s">
        <v>277</v>
      </c>
      <c r="G10" s="520"/>
      <c r="H10" s="520"/>
      <c r="I10" s="520"/>
      <c r="J10" s="520"/>
      <c r="K10" s="520"/>
      <c r="L10" s="520"/>
      <c r="M10" s="520"/>
      <c r="N10" s="520"/>
      <c r="O10" s="520"/>
      <c r="P10" s="28"/>
    </row>
    <row r="11" spans="1:16" s="6" customFormat="1" x14ac:dyDescent="0.3">
      <c r="A11" s="388"/>
      <c r="B11" s="388"/>
      <c r="C11" s="389"/>
      <c r="D11" s="388"/>
      <c r="E11" s="435"/>
      <c r="F11" s="374" t="s">
        <v>279</v>
      </c>
      <c r="G11" s="179"/>
      <c r="H11" s="179"/>
      <c r="I11" s="179"/>
      <c r="J11" s="179"/>
      <c r="K11" s="179"/>
      <c r="L11" s="179"/>
      <c r="M11" s="179"/>
      <c r="N11" s="179"/>
      <c r="O11" s="179"/>
      <c r="P11" s="28"/>
    </row>
    <row r="12" spans="1:16" x14ac:dyDescent="0.3">
      <c r="A12" s="293">
        <v>3</v>
      </c>
      <c r="B12" s="293">
        <v>102</v>
      </c>
      <c r="C12" s="4" t="s">
        <v>238</v>
      </c>
      <c r="D12" s="293">
        <v>2</v>
      </c>
      <c r="E12" s="435" t="s">
        <v>1271</v>
      </c>
      <c r="F12" s="374" t="s">
        <v>277</v>
      </c>
      <c r="G12" s="520"/>
      <c r="H12" s="520"/>
      <c r="I12" s="520"/>
      <c r="J12" s="520"/>
      <c r="K12" s="520"/>
      <c r="L12" s="520"/>
      <c r="M12" s="520"/>
      <c r="N12" s="520"/>
      <c r="O12" s="520"/>
      <c r="P12" s="28"/>
    </row>
    <row r="13" spans="1:16" s="6" customFormat="1" x14ac:dyDescent="0.3">
      <c r="A13" s="388"/>
      <c r="B13" s="388"/>
      <c r="C13" s="389"/>
      <c r="D13" s="388"/>
      <c r="E13" s="435"/>
      <c r="F13" s="374" t="s">
        <v>279</v>
      </c>
      <c r="G13" s="377"/>
      <c r="H13" s="377"/>
      <c r="I13" s="377"/>
      <c r="J13" s="377"/>
      <c r="K13" s="377"/>
      <c r="L13" s="377"/>
      <c r="M13" s="377"/>
      <c r="N13" s="377"/>
      <c r="O13" s="377"/>
      <c r="P13" s="28"/>
    </row>
    <row r="14" spans="1:16" x14ac:dyDescent="0.3">
      <c r="A14" s="293">
        <v>4</v>
      </c>
      <c r="B14" s="293">
        <v>101</v>
      </c>
      <c r="C14" s="4" t="s">
        <v>1272</v>
      </c>
      <c r="D14" s="293">
        <v>2</v>
      </c>
      <c r="E14" s="435" t="s">
        <v>1271</v>
      </c>
      <c r="F14" s="374" t="s">
        <v>277</v>
      </c>
      <c r="G14" s="520"/>
      <c r="H14" s="520"/>
      <c r="I14" s="520"/>
      <c r="J14" s="520"/>
      <c r="K14" s="520"/>
      <c r="L14" s="520"/>
      <c r="M14" s="520"/>
      <c r="N14" s="520"/>
      <c r="O14" s="520"/>
      <c r="P14" s="28"/>
    </row>
    <row r="15" spans="1:16" s="6" customFormat="1" x14ac:dyDescent="0.3">
      <c r="A15" s="388"/>
      <c r="B15" s="388"/>
      <c r="C15" s="389"/>
      <c r="D15" s="388"/>
      <c r="E15" s="435"/>
      <c r="F15" s="374" t="s">
        <v>279</v>
      </c>
      <c r="G15" s="377"/>
      <c r="H15" s="377"/>
      <c r="I15" s="377"/>
      <c r="J15" s="377"/>
      <c r="K15" s="377"/>
      <c r="L15" s="377"/>
      <c r="M15" s="377"/>
      <c r="N15" s="377"/>
      <c r="O15" s="377"/>
      <c r="P15" s="28"/>
    </row>
    <row r="16" spans="1:16" x14ac:dyDescent="0.3">
      <c r="A16" s="791">
        <v>5</v>
      </c>
      <c r="B16" s="791">
        <v>203</v>
      </c>
      <c r="C16" s="681" t="s">
        <v>1273</v>
      </c>
      <c r="D16" s="630">
        <v>3</v>
      </c>
      <c r="E16" s="435" t="s">
        <v>1274</v>
      </c>
      <c r="F16" s="374" t="s">
        <v>277</v>
      </c>
      <c r="G16" s="520"/>
      <c r="H16" s="520"/>
      <c r="I16" s="520"/>
      <c r="J16" s="377" t="s">
        <v>278</v>
      </c>
      <c r="K16" s="520"/>
      <c r="L16" s="520"/>
      <c r="M16" s="520"/>
      <c r="N16" s="520"/>
      <c r="O16" s="520"/>
      <c r="P16" s="28"/>
    </row>
    <row r="17" spans="1:16" x14ac:dyDescent="0.3">
      <c r="A17" s="791"/>
      <c r="B17" s="791"/>
      <c r="C17" s="681"/>
      <c r="D17" s="630"/>
      <c r="E17" s="435" t="s">
        <v>1275</v>
      </c>
      <c r="F17" s="374" t="s">
        <v>279</v>
      </c>
      <c r="G17" s="517"/>
      <c r="H17" s="517"/>
      <c r="I17" s="517"/>
      <c r="J17" s="377" t="s">
        <v>278</v>
      </c>
      <c r="K17" s="517"/>
      <c r="L17" s="517"/>
      <c r="M17" s="517"/>
      <c r="N17" s="517"/>
      <c r="O17" s="517"/>
      <c r="P17" s="28"/>
    </row>
    <row r="18" spans="1:16" x14ac:dyDescent="0.3">
      <c r="A18" s="791">
        <v>6</v>
      </c>
      <c r="B18" s="791">
        <v>201</v>
      </c>
      <c r="C18" s="681" t="s">
        <v>1276</v>
      </c>
      <c r="D18" s="630">
        <v>3</v>
      </c>
      <c r="E18" s="435" t="s">
        <v>1277</v>
      </c>
      <c r="F18" s="374" t="s">
        <v>277</v>
      </c>
      <c r="G18" s="519"/>
      <c r="H18" s="519"/>
      <c r="I18" s="519"/>
      <c r="J18" s="377" t="s">
        <v>278</v>
      </c>
      <c r="K18" s="519"/>
      <c r="L18" s="519"/>
      <c r="M18" s="519"/>
      <c r="N18" s="519"/>
      <c r="O18" s="377">
        <v>1</v>
      </c>
      <c r="P18" s="28"/>
    </row>
    <row r="19" spans="1:16" x14ac:dyDescent="0.3">
      <c r="A19" s="791"/>
      <c r="B19" s="791"/>
      <c r="C19" s="681"/>
      <c r="D19" s="630"/>
      <c r="E19" s="435" t="s">
        <v>140</v>
      </c>
      <c r="F19" s="374" t="s">
        <v>279</v>
      </c>
      <c r="G19" s="519"/>
      <c r="H19" s="519"/>
      <c r="I19" s="519"/>
      <c r="J19" s="377" t="s">
        <v>278</v>
      </c>
      <c r="K19" s="519"/>
      <c r="L19" s="519"/>
      <c r="M19" s="519"/>
      <c r="N19" s="519"/>
      <c r="O19" s="377">
        <v>1</v>
      </c>
      <c r="P19" s="28"/>
    </row>
    <row r="20" spans="1:16" ht="33" x14ac:dyDescent="0.3">
      <c r="A20" s="293">
        <v>7</v>
      </c>
      <c r="B20" s="293">
        <v>501</v>
      </c>
      <c r="C20" s="385" t="s">
        <v>1278</v>
      </c>
      <c r="D20" s="380">
        <v>2</v>
      </c>
      <c r="E20" s="435" t="s">
        <v>1279</v>
      </c>
      <c r="F20" s="374" t="s">
        <v>277</v>
      </c>
      <c r="G20" s="519"/>
      <c r="H20" s="377" t="s">
        <v>278</v>
      </c>
      <c r="I20" s="377" t="s">
        <v>278</v>
      </c>
      <c r="J20" s="377" t="s">
        <v>278</v>
      </c>
      <c r="K20" s="519"/>
      <c r="L20" s="519"/>
      <c r="M20" s="519"/>
      <c r="N20" s="377">
        <v>3</v>
      </c>
      <c r="O20" s="377">
        <v>2</v>
      </c>
      <c r="P20" s="28"/>
    </row>
    <row r="21" spans="1:16" s="6" customFormat="1" x14ac:dyDescent="0.3">
      <c r="A21" s="388"/>
      <c r="B21" s="388"/>
      <c r="C21" s="385"/>
      <c r="D21" s="380"/>
      <c r="E21" s="435"/>
      <c r="F21" s="374" t="s">
        <v>279</v>
      </c>
      <c r="G21" s="519"/>
      <c r="H21" s="377" t="s">
        <v>278</v>
      </c>
      <c r="I21" s="377" t="s">
        <v>278</v>
      </c>
      <c r="J21" s="377" t="s">
        <v>278</v>
      </c>
      <c r="K21" s="519"/>
      <c r="L21" s="519"/>
      <c r="M21" s="519"/>
      <c r="N21" s="377">
        <v>3</v>
      </c>
      <c r="O21" s="377">
        <v>2</v>
      </c>
      <c r="P21" s="28"/>
    </row>
    <row r="22" spans="1:16" ht="33" x14ac:dyDescent="0.3">
      <c r="A22" s="293">
        <v>8</v>
      </c>
      <c r="B22" s="293">
        <v>202</v>
      </c>
      <c r="C22" s="385" t="s">
        <v>1280</v>
      </c>
      <c r="D22" s="380">
        <v>2</v>
      </c>
      <c r="E22" s="435" t="s">
        <v>1281</v>
      </c>
      <c r="F22" s="374" t="s">
        <v>277</v>
      </c>
      <c r="G22" s="520"/>
      <c r="H22" s="520"/>
      <c r="I22" s="520"/>
      <c r="J22" s="520"/>
      <c r="K22" s="520"/>
      <c r="L22" s="520"/>
      <c r="M22" s="520"/>
      <c r="N22" s="520"/>
      <c r="O22" s="520"/>
      <c r="P22" s="28"/>
    </row>
    <row r="23" spans="1:16" s="6" customFormat="1" x14ac:dyDescent="0.3">
      <c r="A23" s="388"/>
      <c r="B23" s="388"/>
      <c r="C23" s="385"/>
      <c r="D23" s="380"/>
      <c r="E23" s="435"/>
      <c r="F23" s="374" t="s">
        <v>279</v>
      </c>
      <c r="G23" s="377"/>
      <c r="H23" s="377"/>
      <c r="I23" s="377"/>
      <c r="J23" s="377"/>
      <c r="K23" s="377"/>
      <c r="L23" s="377"/>
      <c r="M23" s="377"/>
      <c r="N23" s="377"/>
      <c r="O23" s="377"/>
      <c r="P23" s="28"/>
    </row>
    <row r="24" spans="1:16" x14ac:dyDescent="0.3">
      <c r="A24" s="388">
        <v>9</v>
      </c>
      <c r="B24" s="388" t="s">
        <v>1282</v>
      </c>
      <c r="C24" s="385" t="s">
        <v>148</v>
      </c>
      <c r="D24" s="380">
        <v>2</v>
      </c>
      <c r="E24" s="435" t="s">
        <v>1283</v>
      </c>
      <c r="F24" s="374" t="s">
        <v>277</v>
      </c>
      <c r="G24" s="528"/>
      <c r="H24" s="528"/>
      <c r="I24" s="528"/>
      <c r="J24" s="377" t="s">
        <v>278</v>
      </c>
      <c r="K24" s="517">
        <v>3</v>
      </c>
      <c r="L24" s="377">
        <v>1</v>
      </c>
      <c r="M24" s="528"/>
      <c r="N24" s="528"/>
      <c r="O24" s="528"/>
      <c r="P24" s="28"/>
    </row>
    <row r="25" spans="1:16" s="6" customFormat="1" x14ac:dyDescent="0.3">
      <c r="A25" s="388"/>
      <c r="B25" s="388"/>
      <c r="C25" s="385"/>
      <c r="D25" s="380"/>
      <c r="E25" s="435"/>
      <c r="F25" s="374" t="s">
        <v>279</v>
      </c>
      <c r="G25" s="528"/>
      <c r="H25" s="528"/>
      <c r="I25" s="528"/>
      <c r="J25" s="377" t="s">
        <v>278</v>
      </c>
      <c r="K25" s="517">
        <v>3</v>
      </c>
      <c r="L25" s="377">
        <v>1</v>
      </c>
      <c r="M25" s="528"/>
      <c r="N25" s="528"/>
      <c r="O25" s="528"/>
      <c r="P25" s="28"/>
    </row>
    <row r="26" spans="1:16" x14ac:dyDescent="0.3">
      <c r="C26" s="432"/>
      <c r="D26" s="433"/>
    </row>
    <row r="27" spans="1:16" x14ac:dyDescent="0.3">
      <c r="A27" s="255" t="s">
        <v>373</v>
      </c>
      <c r="B27" s="6"/>
      <c r="C27" s="432"/>
      <c r="D27" s="433"/>
    </row>
    <row r="28" spans="1:16" x14ac:dyDescent="0.2">
      <c r="A28" s="679" t="s">
        <v>1267</v>
      </c>
      <c r="B28" s="679" t="s">
        <v>68</v>
      </c>
      <c r="C28" s="793" t="s">
        <v>18</v>
      </c>
      <c r="D28" s="793" t="s">
        <v>3</v>
      </c>
      <c r="E28" s="790" t="s">
        <v>145</v>
      </c>
      <c r="F28" s="576" t="s">
        <v>266</v>
      </c>
      <c r="G28" s="576" t="s">
        <v>267</v>
      </c>
      <c r="H28" s="576"/>
      <c r="I28" s="576"/>
      <c r="J28" s="576"/>
      <c r="K28" s="576"/>
      <c r="L28" s="576"/>
      <c r="M28" s="576"/>
      <c r="N28" s="576"/>
      <c r="O28" s="576"/>
      <c r="P28" s="662" t="s">
        <v>1</v>
      </c>
    </row>
    <row r="29" spans="1:16" ht="33" x14ac:dyDescent="0.2">
      <c r="A29" s="679"/>
      <c r="B29" s="679"/>
      <c r="C29" s="793"/>
      <c r="D29" s="793"/>
      <c r="E29" s="790"/>
      <c r="F29" s="576"/>
      <c r="G29" s="379" t="s">
        <v>268</v>
      </c>
      <c r="H29" s="379" t="s">
        <v>269</v>
      </c>
      <c r="I29" s="374" t="s">
        <v>270</v>
      </c>
      <c r="J29" s="374" t="s">
        <v>271</v>
      </c>
      <c r="K29" s="374" t="s">
        <v>272</v>
      </c>
      <c r="L29" s="374" t="s">
        <v>273</v>
      </c>
      <c r="M29" s="379" t="s">
        <v>274</v>
      </c>
      <c r="N29" s="379" t="s">
        <v>275</v>
      </c>
      <c r="O29" s="374" t="s">
        <v>276</v>
      </c>
      <c r="P29" s="662"/>
    </row>
    <row r="30" spans="1:16" x14ac:dyDescent="0.3">
      <c r="A30" s="161">
        <v>1</v>
      </c>
      <c r="B30" s="176">
        <v>207</v>
      </c>
      <c r="C30" s="385" t="s">
        <v>143</v>
      </c>
      <c r="D30" s="377">
        <v>2</v>
      </c>
      <c r="E30" s="435" t="s">
        <v>1284</v>
      </c>
      <c r="F30" s="374" t="s">
        <v>277</v>
      </c>
      <c r="G30" s="529"/>
      <c r="H30" s="28" t="s">
        <v>278</v>
      </c>
      <c r="I30" s="28" t="s">
        <v>278</v>
      </c>
      <c r="J30" s="28" t="s">
        <v>278</v>
      </c>
      <c r="K30" s="28">
        <v>17</v>
      </c>
      <c r="L30" s="28">
        <v>2</v>
      </c>
      <c r="M30" s="529"/>
      <c r="N30" s="529"/>
      <c r="O30" s="28">
        <v>1</v>
      </c>
      <c r="P30" s="28"/>
    </row>
    <row r="31" spans="1:16" s="6" customFormat="1" x14ac:dyDescent="0.3">
      <c r="A31" s="377"/>
      <c r="B31" s="387"/>
      <c r="C31" s="385"/>
      <c r="D31" s="377"/>
      <c r="E31" s="435"/>
      <c r="F31" s="374" t="s">
        <v>279</v>
      </c>
      <c r="G31" s="529"/>
      <c r="H31" s="28" t="s">
        <v>278</v>
      </c>
      <c r="I31" s="28" t="s">
        <v>278</v>
      </c>
      <c r="J31" s="28" t="s">
        <v>278</v>
      </c>
      <c r="K31" s="28">
        <v>17</v>
      </c>
      <c r="L31" s="28">
        <v>2</v>
      </c>
      <c r="M31" s="529"/>
      <c r="N31" s="529"/>
      <c r="O31" s="28">
        <v>1</v>
      </c>
      <c r="P31" s="28"/>
    </row>
    <row r="32" spans="1:16" x14ac:dyDescent="0.3">
      <c r="A32" s="161">
        <v>2</v>
      </c>
      <c r="B32" s="176" t="s">
        <v>1285</v>
      </c>
      <c r="C32" s="385" t="s">
        <v>71</v>
      </c>
      <c r="D32" s="377">
        <v>2</v>
      </c>
      <c r="E32" s="435" t="s">
        <v>1286</v>
      </c>
      <c r="F32" s="374" t="s">
        <v>277</v>
      </c>
      <c r="G32" s="527"/>
      <c r="H32" s="527"/>
      <c r="I32" s="527"/>
      <c r="J32" s="527"/>
      <c r="K32" s="527"/>
      <c r="L32" s="527"/>
      <c r="M32" s="527"/>
      <c r="N32" s="527"/>
      <c r="O32" s="527"/>
      <c r="P32" s="28"/>
    </row>
    <row r="33" spans="1:16" s="6" customFormat="1" x14ac:dyDescent="0.3">
      <c r="A33" s="377"/>
      <c r="B33" s="387"/>
      <c r="C33" s="385"/>
      <c r="D33" s="377"/>
      <c r="E33" s="435"/>
      <c r="F33" s="374" t="s">
        <v>279</v>
      </c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1:16" x14ac:dyDescent="0.3">
      <c r="A34" s="161">
        <v>3</v>
      </c>
      <c r="B34" s="176">
        <v>205</v>
      </c>
      <c r="C34" s="385" t="s">
        <v>1287</v>
      </c>
      <c r="D34" s="377">
        <v>2</v>
      </c>
      <c r="E34" s="435" t="s">
        <v>1288</v>
      </c>
      <c r="F34" s="374" t="s">
        <v>277</v>
      </c>
      <c r="G34" s="529"/>
      <c r="H34" s="28" t="s">
        <v>278</v>
      </c>
      <c r="I34" s="529"/>
      <c r="J34" s="28" t="s">
        <v>278</v>
      </c>
      <c r="K34" s="28">
        <v>16</v>
      </c>
      <c r="L34" s="28">
        <v>3</v>
      </c>
      <c r="M34" s="529"/>
      <c r="N34" s="529"/>
      <c r="O34" s="28">
        <v>7</v>
      </c>
      <c r="P34" s="28"/>
    </row>
    <row r="35" spans="1:16" s="6" customFormat="1" x14ac:dyDescent="0.3">
      <c r="A35" s="377"/>
      <c r="B35" s="387"/>
      <c r="C35" s="385"/>
      <c r="D35" s="377"/>
      <c r="E35" s="435"/>
      <c r="F35" s="374" t="s">
        <v>279</v>
      </c>
      <c r="G35" s="529"/>
      <c r="H35" s="28" t="s">
        <v>278</v>
      </c>
      <c r="I35" s="529"/>
      <c r="J35" s="28" t="s">
        <v>278</v>
      </c>
      <c r="K35" s="28">
        <v>16</v>
      </c>
      <c r="L35" s="28">
        <v>3</v>
      </c>
      <c r="M35" s="529"/>
      <c r="N35" s="529"/>
      <c r="O35" s="28">
        <v>7</v>
      </c>
      <c r="P35" s="28"/>
    </row>
    <row r="36" spans="1:16" x14ac:dyDescent="0.3">
      <c r="A36" s="553">
        <v>4</v>
      </c>
      <c r="B36" s="792">
        <v>204</v>
      </c>
      <c r="C36" s="681" t="s">
        <v>1289</v>
      </c>
      <c r="D36" s="553">
        <v>3</v>
      </c>
      <c r="E36" s="435" t="s">
        <v>1290</v>
      </c>
      <c r="F36" s="374" t="s">
        <v>277</v>
      </c>
      <c r="G36" s="529"/>
      <c r="H36" s="28" t="s">
        <v>278</v>
      </c>
      <c r="I36" s="529"/>
      <c r="J36" s="28" t="s">
        <v>278</v>
      </c>
      <c r="K36" s="28">
        <v>4</v>
      </c>
      <c r="L36" s="28">
        <v>5</v>
      </c>
      <c r="M36" s="28">
        <v>2</v>
      </c>
      <c r="N36" s="28">
        <v>2</v>
      </c>
      <c r="O36" s="28">
        <v>10</v>
      </c>
      <c r="P36" s="28"/>
    </row>
    <row r="37" spans="1:16" x14ac:dyDescent="0.3">
      <c r="A37" s="553"/>
      <c r="B37" s="792"/>
      <c r="C37" s="681"/>
      <c r="D37" s="553"/>
      <c r="E37" s="435" t="s">
        <v>141</v>
      </c>
      <c r="F37" s="374" t="s">
        <v>279</v>
      </c>
      <c r="G37" s="529"/>
      <c r="H37" s="28" t="s">
        <v>278</v>
      </c>
      <c r="I37" s="529"/>
      <c r="J37" s="28" t="s">
        <v>278</v>
      </c>
      <c r="K37" s="28">
        <v>4</v>
      </c>
      <c r="L37" s="28">
        <v>5</v>
      </c>
      <c r="M37" s="28">
        <v>2</v>
      </c>
      <c r="N37" s="28">
        <v>2</v>
      </c>
      <c r="O37" s="28">
        <v>10</v>
      </c>
      <c r="P37" s="28"/>
    </row>
    <row r="38" spans="1:16" x14ac:dyDescent="0.3">
      <c r="A38" s="161">
        <v>5</v>
      </c>
      <c r="B38" s="176">
        <v>302</v>
      </c>
      <c r="C38" s="385" t="s">
        <v>1291</v>
      </c>
      <c r="D38" s="377">
        <v>2</v>
      </c>
      <c r="E38" s="435" t="s">
        <v>1292</v>
      </c>
      <c r="F38" s="374" t="s">
        <v>277</v>
      </c>
      <c r="G38" s="529"/>
      <c r="H38" s="28" t="s">
        <v>278</v>
      </c>
      <c r="I38" s="28" t="s">
        <v>278</v>
      </c>
      <c r="J38" s="28" t="s">
        <v>278</v>
      </c>
      <c r="K38" s="28">
        <v>13</v>
      </c>
      <c r="L38" s="529"/>
      <c r="M38" s="529"/>
      <c r="N38" s="529"/>
      <c r="O38" s="28">
        <v>1</v>
      </c>
      <c r="P38" s="28"/>
    </row>
    <row r="39" spans="1:16" s="6" customFormat="1" x14ac:dyDescent="0.3">
      <c r="A39" s="377"/>
      <c r="B39" s="387"/>
      <c r="C39" s="385"/>
      <c r="D39" s="377"/>
      <c r="E39" s="435"/>
      <c r="F39" s="374" t="s">
        <v>279</v>
      </c>
      <c r="G39" s="529"/>
      <c r="H39" s="28" t="s">
        <v>278</v>
      </c>
      <c r="I39" s="28" t="s">
        <v>278</v>
      </c>
      <c r="J39" s="28" t="s">
        <v>278</v>
      </c>
      <c r="K39" s="28">
        <v>13</v>
      </c>
      <c r="L39" s="529"/>
      <c r="M39" s="529"/>
      <c r="N39" s="529"/>
      <c r="O39" s="28">
        <v>1</v>
      </c>
      <c r="P39" s="28"/>
    </row>
    <row r="40" spans="1:16" ht="33" x14ac:dyDescent="0.3">
      <c r="A40" s="161">
        <v>6</v>
      </c>
      <c r="B40" s="176">
        <v>312</v>
      </c>
      <c r="C40" s="385" t="s">
        <v>1293</v>
      </c>
      <c r="D40" s="377">
        <v>2</v>
      </c>
      <c r="E40" s="435" t="s">
        <v>1294</v>
      </c>
      <c r="F40" s="374" t="s">
        <v>277</v>
      </c>
      <c r="G40" s="527"/>
      <c r="H40" s="527"/>
      <c r="I40" s="527"/>
      <c r="J40" s="527"/>
      <c r="K40" s="527"/>
      <c r="L40" s="527"/>
      <c r="M40" s="527"/>
      <c r="N40" s="527"/>
      <c r="O40" s="527"/>
      <c r="P40" s="28"/>
    </row>
    <row r="41" spans="1:16" s="6" customFormat="1" x14ac:dyDescent="0.3">
      <c r="A41" s="377"/>
      <c r="B41" s="387"/>
      <c r="C41" s="385"/>
      <c r="D41" s="377"/>
      <c r="E41" s="435"/>
      <c r="F41" s="374" t="s">
        <v>279</v>
      </c>
      <c r="G41" s="28"/>
      <c r="H41" s="28"/>
      <c r="I41" s="28"/>
      <c r="J41" s="28"/>
      <c r="K41" s="28"/>
      <c r="L41" s="28"/>
      <c r="M41" s="28"/>
      <c r="N41" s="28"/>
      <c r="O41" s="28"/>
      <c r="P41" s="28"/>
    </row>
    <row r="42" spans="1:16" x14ac:dyDescent="0.3">
      <c r="A42" s="553">
        <v>7</v>
      </c>
      <c r="B42" s="792">
        <v>304</v>
      </c>
      <c r="C42" s="681" t="s">
        <v>1295</v>
      </c>
      <c r="D42" s="553">
        <v>3</v>
      </c>
      <c r="E42" s="435" t="s">
        <v>1296</v>
      </c>
      <c r="F42" s="374" t="s">
        <v>277</v>
      </c>
      <c r="G42" s="529"/>
      <c r="H42" s="28" t="s">
        <v>278</v>
      </c>
      <c r="I42" s="28" t="s">
        <v>278</v>
      </c>
      <c r="J42" s="28" t="s">
        <v>278</v>
      </c>
      <c r="K42" s="28">
        <v>21</v>
      </c>
      <c r="L42" s="28">
        <v>5</v>
      </c>
      <c r="M42" s="28">
        <v>1</v>
      </c>
      <c r="N42" s="529"/>
      <c r="O42" s="28">
        <v>2</v>
      </c>
      <c r="P42" s="28"/>
    </row>
    <row r="43" spans="1:16" x14ac:dyDescent="0.3">
      <c r="A43" s="553"/>
      <c r="B43" s="792"/>
      <c r="C43" s="681"/>
      <c r="D43" s="553"/>
      <c r="E43" s="435" t="s">
        <v>141</v>
      </c>
      <c r="F43" s="374" t="s">
        <v>279</v>
      </c>
      <c r="G43" s="529"/>
      <c r="H43" s="28" t="s">
        <v>278</v>
      </c>
      <c r="I43" s="28" t="s">
        <v>278</v>
      </c>
      <c r="J43" s="28" t="s">
        <v>278</v>
      </c>
      <c r="K43" s="28">
        <v>21</v>
      </c>
      <c r="L43" s="28">
        <v>5</v>
      </c>
      <c r="M43" s="28">
        <v>1</v>
      </c>
      <c r="N43" s="529"/>
      <c r="O43" s="28">
        <v>2</v>
      </c>
      <c r="P43" s="28"/>
    </row>
    <row r="44" spans="1:16" ht="33" x14ac:dyDescent="0.3">
      <c r="A44" s="161">
        <v>8</v>
      </c>
      <c r="B44" s="176">
        <v>303</v>
      </c>
      <c r="C44" s="385" t="s">
        <v>1297</v>
      </c>
      <c r="D44" s="377">
        <v>2</v>
      </c>
      <c r="E44" s="435" t="s">
        <v>1281</v>
      </c>
      <c r="F44" s="374" t="s">
        <v>277</v>
      </c>
      <c r="G44" s="527"/>
      <c r="H44" s="527"/>
      <c r="I44" s="527"/>
      <c r="J44" s="527"/>
      <c r="K44" s="527"/>
      <c r="L44" s="527"/>
      <c r="M44" s="527"/>
      <c r="N44" s="527"/>
      <c r="O44" s="527"/>
      <c r="P44" s="28"/>
    </row>
    <row r="45" spans="1:16" s="6" customFormat="1" x14ac:dyDescent="0.3">
      <c r="A45" s="377"/>
      <c r="B45" s="387"/>
      <c r="C45" s="385"/>
      <c r="D45" s="377"/>
      <c r="E45" s="435"/>
      <c r="F45" s="374" t="s">
        <v>279</v>
      </c>
      <c r="G45" s="28"/>
      <c r="H45" s="28"/>
      <c r="I45" s="28"/>
      <c r="J45" s="28"/>
      <c r="K45" s="28"/>
      <c r="L45" s="28"/>
      <c r="M45" s="28"/>
      <c r="N45" s="28"/>
      <c r="O45" s="28"/>
      <c r="P45" s="28"/>
    </row>
    <row r="46" spans="1:16" ht="33" x14ac:dyDescent="0.3">
      <c r="A46" s="176">
        <v>9</v>
      </c>
      <c r="B46" s="176">
        <v>108</v>
      </c>
      <c r="C46" s="385" t="s">
        <v>86</v>
      </c>
      <c r="D46" s="377">
        <v>2</v>
      </c>
      <c r="E46" s="435" t="s">
        <v>1298</v>
      </c>
      <c r="F46" s="374" t="s">
        <v>277</v>
      </c>
      <c r="G46" s="527"/>
      <c r="H46" s="527"/>
      <c r="I46" s="527"/>
      <c r="J46" s="527"/>
      <c r="K46" s="527"/>
      <c r="L46" s="527"/>
      <c r="M46" s="527"/>
      <c r="N46" s="527"/>
      <c r="O46" s="527"/>
      <c r="P46" s="28"/>
    </row>
    <row r="47" spans="1:16" s="6" customFormat="1" x14ac:dyDescent="0.3">
      <c r="A47" s="387"/>
      <c r="B47" s="387"/>
      <c r="C47" s="385"/>
      <c r="D47" s="377"/>
      <c r="E47" s="435"/>
      <c r="F47" s="374" t="s">
        <v>279</v>
      </c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spans="1:16" x14ac:dyDescent="0.3">
      <c r="C48" s="432"/>
      <c r="D48" s="433"/>
    </row>
    <row r="49" spans="1:16" x14ac:dyDescent="0.3">
      <c r="A49" s="255" t="s">
        <v>1309</v>
      </c>
      <c r="B49" s="6"/>
      <c r="C49" s="432"/>
      <c r="D49" s="433"/>
    </row>
    <row r="50" spans="1:16" x14ac:dyDescent="0.2">
      <c r="A50" s="679" t="s">
        <v>1267</v>
      </c>
      <c r="B50" s="679" t="s">
        <v>68</v>
      </c>
      <c r="C50" s="793" t="s">
        <v>18</v>
      </c>
      <c r="D50" s="793" t="s">
        <v>3</v>
      </c>
      <c r="E50" s="790" t="s">
        <v>145</v>
      </c>
      <c r="F50" s="576" t="s">
        <v>266</v>
      </c>
      <c r="G50" s="576" t="s">
        <v>267</v>
      </c>
      <c r="H50" s="576"/>
      <c r="I50" s="576"/>
      <c r="J50" s="576"/>
      <c r="K50" s="576"/>
      <c r="L50" s="576"/>
      <c r="M50" s="576"/>
      <c r="N50" s="576"/>
      <c r="O50" s="576"/>
      <c r="P50" s="662" t="s">
        <v>1</v>
      </c>
    </row>
    <row r="51" spans="1:16" ht="33" x14ac:dyDescent="0.2">
      <c r="A51" s="679"/>
      <c r="B51" s="679"/>
      <c r="C51" s="793"/>
      <c r="D51" s="793"/>
      <c r="E51" s="790"/>
      <c r="F51" s="576"/>
      <c r="G51" s="379" t="s">
        <v>268</v>
      </c>
      <c r="H51" s="379" t="s">
        <v>269</v>
      </c>
      <c r="I51" s="374" t="s">
        <v>270</v>
      </c>
      <c r="J51" s="374" t="s">
        <v>271</v>
      </c>
      <c r="K51" s="374" t="s">
        <v>272</v>
      </c>
      <c r="L51" s="374" t="s">
        <v>273</v>
      </c>
      <c r="M51" s="379" t="s">
        <v>274</v>
      </c>
      <c r="N51" s="379" t="s">
        <v>275</v>
      </c>
      <c r="O51" s="374" t="s">
        <v>276</v>
      </c>
      <c r="P51" s="662"/>
    </row>
    <row r="52" spans="1:16" x14ac:dyDescent="0.3">
      <c r="A52" s="161">
        <v>1</v>
      </c>
      <c r="B52" s="176">
        <v>308</v>
      </c>
      <c r="C52" s="100" t="s">
        <v>1299</v>
      </c>
      <c r="D52" s="161">
        <v>2</v>
      </c>
      <c r="E52" s="435" t="s">
        <v>1300</v>
      </c>
      <c r="F52" s="374" t="s">
        <v>277</v>
      </c>
      <c r="G52" s="519"/>
      <c r="H52" s="377" t="s">
        <v>278</v>
      </c>
      <c r="I52" s="377" t="s">
        <v>278</v>
      </c>
      <c r="J52" s="377" t="s">
        <v>278</v>
      </c>
      <c r="K52" s="377">
        <v>4</v>
      </c>
      <c r="L52" s="519"/>
      <c r="M52" s="519"/>
      <c r="N52" s="519"/>
      <c r="O52" s="377">
        <v>4</v>
      </c>
      <c r="P52" s="28"/>
    </row>
    <row r="53" spans="1:16" s="6" customFormat="1" x14ac:dyDescent="0.3">
      <c r="A53" s="377"/>
      <c r="B53" s="387"/>
      <c r="C53" s="390"/>
      <c r="D53" s="377"/>
      <c r="E53" s="435"/>
      <c r="F53" s="374" t="s">
        <v>279</v>
      </c>
      <c r="G53" s="519"/>
      <c r="H53" s="377" t="s">
        <v>278</v>
      </c>
      <c r="I53" s="377" t="s">
        <v>278</v>
      </c>
      <c r="J53" s="377" t="s">
        <v>278</v>
      </c>
      <c r="K53" s="377">
        <v>4</v>
      </c>
      <c r="L53" s="519"/>
      <c r="M53" s="519"/>
      <c r="N53" s="519"/>
      <c r="O53" s="377">
        <v>4</v>
      </c>
      <c r="P53" s="28"/>
    </row>
    <row r="54" spans="1:16" x14ac:dyDescent="0.3">
      <c r="A54" s="553">
        <v>2</v>
      </c>
      <c r="B54" s="792">
        <v>309</v>
      </c>
      <c r="C54" s="794" t="s">
        <v>1301</v>
      </c>
      <c r="D54" s="553">
        <v>3</v>
      </c>
      <c r="E54" s="435" t="s">
        <v>1302</v>
      </c>
      <c r="F54" s="374" t="s">
        <v>277</v>
      </c>
      <c r="G54" s="519"/>
      <c r="H54" s="377" t="s">
        <v>278</v>
      </c>
      <c r="I54" s="377" t="s">
        <v>278</v>
      </c>
      <c r="J54" s="377" t="s">
        <v>278</v>
      </c>
      <c r="K54" s="377">
        <v>9</v>
      </c>
      <c r="L54" s="519"/>
      <c r="M54" s="519"/>
      <c r="N54" s="519"/>
      <c r="O54" s="377">
        <v>1</v>
      </c>
      <c r="P54" s="28"/>
    </row>
    <row r="55" spans="1:16" x14ac:dyDescent="0.3">
      <c r="A55" s="553"/>
      <c r="B55" s="792"/>
      <c r="C55" s="794"/>
      <c r="D55" s="553"/>
      <c r="E55" s="435" t="s">
        <v>139</v>
      </c>
      <c r="F55" s="374" t="s">
        <v>279</v>
      </c>
      <c r="G55" s="519"/>
      <c r="H55" s="377" t="s">
        <v>278</v>
      </c>
      <c r="I55" s="377" t="s">
        <v>278</v>
      </c>
      <c r="J55" s="377" t="s">
        <v>278</v>
      </c>
      <c r="K55" s="377">
        <v>9</v>
      </c>
      <c r="L55" s="519"/>
      <c r="M55" s="519"/>
      <c r="N55" s="519"/>
      <c r="O55" s="377">
        <v>1</v>
      </c>
      <c r="P55" s="28"/>
    </row>
    <row r="56" spans="1:16" x14ac:dyDescent="0.3">
      <c r="A56" s="553">
        <v>3</v>
      </c>
      <c r="B56" s="792">
        <v>402</v>
      </c>
      <c r="C56" s="681" t="s">
        <v>1303</v>
      </c>
      <c r="D56" s="553">
        <v>2</v>
      </c>
      <c r="E56" s="435" t="s">
        <v>1275</v>
      </c>
      <c r="F56" s="374" t="s">
        <v>277</v>
      </c>
      <c r="G56" s="519"/>
      <c r="H56" s="517" t="s">
        <v>278</v>
      </c>
      <c r="I56" s="519"/>
      <c r="J56" s="377" t="s">
        <v>278</v>
      </c>
      <c r="K56" s="519"/>
      <c r="L56" s="519"/>
      <c r="M56" s="519"/>
      <c r="N56" s="517">
        <v>3</v>
      </c>
      <c r="O56" s="517">
        <v>1</v>
      </c>
      <c r="P56" s="28"/>
    </row>
    <row r="57" spans="1:16" x14ac:dyDescent="0.3">
      <c r="A57" s="553"/>
      <c r="B57" s="792"/>
      <c r="C57" s="681"/>
      <c r="D57" s="553"/>
      <c r="E57" s="435" t="s">
        <v>1277</v>
      </c>
      <c r="F57" s="374" t="s">
        <v>279</v>
      </c>
      <c r="G57" s="519"/>
      <c r="H57" s="517" t="s">
        <v>278</v>
      </c>
      <c r="I57" s="519"/>
      <c r="J57" s="377" t="s">
        <v>278</v>
      </c>
      <c r="K57" s="519"/>
      <c r="L57" s="519"/>
      <c r="M57" s="519"/>
      <c r="N57" s="517">
        <v>3</v>
      </c>
      <c r="O57" s="517">
        <v>1</v>
      </c>
      <c r="P57" s="28"/>
    </row>
    <row r="58" spans="1:16" x14ac:dyDescent="0.3">
      <c r="A58" s="161">
        <v>4</v>
      </c>
      <c r="B58" s="176">
        <v>106</v>
      </c>
      <c r="C58" s="100" t="s">
        <v>21</v>
      </c>
      <c r="D58" s="161">
        <v>2</v>
      </c>
      <c r="E58" s="435" t="s">
        <v>1298</v>
      </c>
      <c r="F58" s="374" t="s">
        <v>277</v>
      </c>
      <c r="G58" s="527"/>
      <c r="H58" s="527"/>
      <c r="I58" s="527"/>
      <c r="J58" s="527"/>
      <c r="K58" s="527"/>
      <c r="L58" s="527"/>
      <c r="M58" s="527"/>
      <c r="N58" s="527"/>
      <c r="O58" s="527"/>
      <c r="P58" s="28"/>
    </row>
    <row r="59" spans="1:16" s="6" customFormat="1" x14ac:dyDescent="0.3">
      <c r="A59" s="377"/>
      <c r="B59" s="387"/>
      <c r="C59" s="390"/>
      <c r="D59" s="377"/>
      <c r="E59" s="435"/>
      <c r="F59" s="374" t="s">
        <v>279</v>
      </c>
      <c r="G59" s="377"/>
      <c r="H59" s="377"/>
      <c r="I59" s="377"/>
      <c r="J59" s="377"/>
      <c r="K59" s="377"/>
      <c r="L59" s="377"/>
      <c r="M59" s="377"/>
      <c r="N59" s="377"/>
      <c r="O59" s="377"/>
      <c r="P59" s="28"/>
    </row>
    <row r="60" spans="1:16" x14ac:dyDescent="0.3">
      <c r="A60" s="161">
        <v>5</v>
      </c>
      <c r="B60" s="176">
        <v>313</v>
      </c>
      <c r="C60" s="177" t="s">
        <v>1304</v>
      </c>
      <c r="D60" s="176">
        <v>1</v>
      </c>
      <c r="E60" s="436" t="s">
        <v>1305</v>
      </c>
      <c r="F60" s="374" t="s">
        <v>277</v>
      </c>
      <c r="G60" s="527"/>
      <c r="H60" s="527"/>
      <c r="I60" s="527"/>
      <c r="J60" s="527"/>
      <c r="K60" s="527"/>
      <c r="L60" s="527"/>
      <c r="M60" s="527"/>
      <c r="N60" s="527"/>
      <c r="O60" s="527"/>
      <c r="P60" s="28"/>
    </row>
    <row r="61" spans="1:16" s="6" customFormat="1" x14ac:dyDescent="0.3">
      <c r="A61" s="377"/>
      <c r="B61" s="387"/>
      <c r="C61" s="177"/>
      <c r="D61" s="387"/>
      <c r="E61" s="436"/>
      <c r="F61" s="374" t="s">
        <v>279</v>
      </c>
      <c r="G61" s="377"/>
      <c r="H61" s="377"/>
      <c r="I61" s="377"/>
      <c r="J61" s="377"/>
      <c r="K61" s="377"/>
      <c r="L61" s="377"/>
      <c r="M61" s="377"/>
      <c r="N61" s="377"/>
      <c r="O61" s="377"/>
      <c r="P61" s="28"/>
    </row>
    <row r="62" spans="1:16" x14ac:dyDescent="0.3">
      <c r="A62" s="161">
        <v>6</v>
      </c>
      <c r="B62" s="176">
        <v>503</v>
      </c>
      <c r="C62" s="177" t="s">
        <v>96</v>
      </c>
      <c r="D62" s="176">
        <v>2</v>
      </c>
      <c r="E62" s="436" t="s">
        <v>1284</v>
      </c>
      <c r="F62" s="374" t="s">
        <v>277</v>
      </c>
      <c r="G62" s="519"/>
      <c r="H62" s="377" t="s">
        <v>278</v>
      </c>
      <c r="I62" s="377" t="s">
        <v>278</v>
      </c>
      <c r="J62" s="377" t="s">
        <v>278</v>
      </c>
      <c r="K62" s="377">
        <v>13</v>
      </c>
      <c r="L62" s="377">
        <v>2</v>
      </c>
      <c r="M62" s="519"/>
      <c r="N62" s="519"/>
      <c r="O62" s="517">
        <v>2</v>
      </c>
      <c r="P62" s="28"/>
    </row>
    <row r="63" spans="1:16" s="6" customFormat="1" x14ac:dyDescent="0.3">
      <c r="A63" s="377"/>
      <c r="B63" s="387"/>
      <c r="C63" s="177"/>
      <c r="D63" s="387"/>
      <c r="E63" s="436"/>
      <c r="F63" s="374" t="s">
        <v>279</v>
      </c>
      <c r="G63" s="519"/>
      <c r="H63" s="377" t="s">
        <v>278</v>
      </c>
      <c r="I63" s="377" t="s">
        <v>278</v>
      </c>
      <c r="J63" s="377" t="s">
        <v>278</v>
      </c>
      <c r="K63" s="377">
        <v>13</v>
      </c>
      <c r="L63" s="377">
        <v>2</v>
      </c>
      <c r="M63" s="519"/>
      <c r="N63" s="519"/>
      <c r="O63" s="517">
        <v>2</v>
      </c>
      <c r="P63" s="28"/>
    </row>
    <row r="64" spans="1:16" x14ac:dyDescent="0.3">
      <c r="A64" s="176">
        <v>7</v>
      </c>
      <c r="B64" s="293">
        <v>502</v>
      </c>
      <c r="C64" s="4" t="s">
        <v>1306</v>
      </c>
      <c r="D64" s="176">
        <v>2</v>
      </c>
      <c r="E64" s="436" t="s">
        <v>1307</v>
      </c>
      <c r="F64" s="374" t="s">
        <v>277</v>
      </c>
      <c r="G64" s="519"/>
      <c r="H64" s="377" t="s">
        <v>278</v>
      </c>
      <c r="I64" s="377" t="s">
        <v>278</v>
      </c>
      <c r="J64" s="377" t="s">
        <v>278</v>
      </c>
      <c r="K64" s="377">
        <v>14</v>
      </c>
      <c r="L64" s="377">
        <v>6</v>
      </c>
      <c r="M64" s="517">
        <v>3</v>
      </c>
      <c r="N64" s="519"/>
      <c r="O64" s="377">
        <v>7</v>
      </c>
      <c r="P64" s="28"/>
    </row>
    <row r="65" spans="1:16" s="6" customFormat="1" x14ac:dyDescent="0.3">
      <c r="A65" s="387"/>
      <c r="B65" s="388"/>
      <c r="C65" s="389"/>
      <c r="D65" s="387"/>
      <c r="E65" s="436"/>
      <c r="F65" s="374" t="s">
        <v>279</v>
      </c>
      <c r="G65" s="519"/>
      <c r="H65" s="377" t="s">
        <v>278</v>
      </c>
      <c r="I65" s="377" t="s">
        <v>278</v>
      </c>
      <c r="J65" s="377" t="s">
        <v>278</v>
      </c>
      <c r="K65" s="377">
        <v>14</v>
      </c>
      <c r="L65" s="377">
        <v>6</v>
      </c>
      <c r="M65" s="517">
        <v>3</v>
      </c>
      <c r="N65" s="519"/>
      <c r="O65" s="377">
        <v>7</v>
      </c>
      <c r="P65" s="28"/>
    </row>
    <row r="66" spans="1:16" x14ac:dyDescent="0.3">
      <c r="A66" s="792">
        <v>8</v>
      </c>
      <c r="B66" s="791">
        <v>408</v>
      </c>
      <c r="C66" s="795" t="s">
        <v>80</v>
      </c>
      <c r="D66" s="792">
        <v>3</v>
      </c>
      <c r="E66" s="436" t="s">
        <v>1308</v>
      </c>
      <c r="F66" s="374" t="s">
        <v>277</v>
      </c>
      <c r="G66" s="558" t="s">
        <v>1871</v>
      </c>
      <c r="H66" s="559"/>
      <c r="I66" s="559"/>
      <c r="J66" s="559"/>
      <c r="K66" s="559"/>
      <c r="L66" s="559"/>
      <c r="M66" s="559"/>
      <c r="N66" s="559"/>
      <c r="O66" s="560"/>
      <c r="P66" s="28"/>
    </row>
    <row r="67" spans="1:16" x14ac:dyDescent="0.3">
      <c r="A67" s="792"/>
      <c r="B67" s="791"/>
      <c r="C67" s="795"/>
      <c r="D67" s="792"/>
      <c r="E67" s="435" t="s">
        <v>144</v>
      </c>
      <c r="F67" s="374" t="s">
        <v>279</v>
      </c>
      <c r="G67" s="564"/>
      <c r="H67" s="565"/>
      <c r="I67" s="565"/>
      <c r="J67" s="565"/>
      <c r="K67" s="565"/>
      <c r="L67" s="565"/>
      <c r="M67" s="565"/>
      <c r="N67" s="565"/>
      <c r="O67" s="566"/>
      <c r="P67" s="28"/>
    </row>
  </sheetData>
  <mergeCells count="56">
    <mergeCell ref="G66:O67"/>
    <mergeCell ref="E50:E51"/>
    <mergeCell ref="F50:F51"/>
    <mergeCell ref="G50:O50"/>
    <mergeCell ref="P50:P51"/>
    <mergeCell ref="A1:O1"/>
    <mergeCell ref="A2:O2"/>
    <mergeCell ref="G28:O28"/>
    <mergeCell ref="P28:P29"/>
    <mergeCell ref="A28:A29"/>
    <mergeCell ref="B28:B29"/>
    <mergeCell ref="C28:C29"/>
    <mergeCell ref="D28:D29"/>
    <mergeCell ref="E28:E29"/>
    <mergeCell ref="F28:F29"/>
    <mergeCell ref="A18:A19"/>
    <mergeCell ref="B18:B19"/>
    <mergeCell ref="C18:C19"/>
    <mergeCell ref="D18:D19"/>
    <mergeCell ref="F6:F7"/>
    <mergeCell ref="P6:P7"/>
    <mergeCell ref="D56:D57"/>
    <mergeCell ref="A66:A67"/>
    <mergeCell ref="B66:B67"/>
    <mergeCell ref="C66:C67"/>
    <mergeCell ref="D66:D67"/>
    <mergeCell ref="A56:A57"/>
    <mergeCell ref="B56:B57"/>
    <mergeCell ref="C56:C57"/>
    <mergeCell ref="D54:D55"/>
    <mergeCell ref="A50:A51"/>
    <mergeCell ref="B50:B51"/>
    <mergeCell ref="C50:C51"/>
    <mergeCell ref="D50:D51"/>
    <mergeCell ref="A54:A55"/>
    <mergeCell ref="B54:B55"/>
    <mergeCell ref="C54:C55"/>
    <mergeCell ref="D36:D37"/>
    <mergeCell ref="A42:A43"/>
    <mergeCell ref="B42:B43"/>
    <mergeCell ref="C42:C43"/>
    <mergeCell ref="D42:D43"/>
    <mergeCell ref="A36:A37"/>
    <mergeCell ref="B36:B37"/>
    <mergeCell ref="C36:C37"/>
    <mergeCell ref="E6:E7"/>
    <mergeCell ref="A3:O3"/>
    <mergeCell ref="A16:A17"/>
    <mergeCell ref="B16:B17"/>
    <mergeCell ref="C16:C17"/>
    <mergeCell ref="D16:D17"/>
    <mergeCell ref="G6:O6"/>
    <mergeCell ref="A6:A7"/>
    <mergeCell ref="B6:B7"/>
    <mergeCell ref="C6:C7"/>
    <mergeCell ref="D6:D7"/>
  </mergeCells>
  <pageMargins left="1.17" right="0.24" top="0.4" bottom="0.4" header="0.3" footer="0.3"/>
  <pageSetup paperSize="5" scale="92" orientation="landscape" verticalDpi="0" r:id="rId1"/>
  <rowBreaks count="1" manualBreakCount="1">
    <brk id="43" max="14" man="1"/>
  </rowBreaks>
  <colBreaks count="1" manualBreakCount="1">
    <brk id="15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96"/>
  <sheetViews>
    <sheetView topLeftCell="C1" zoomScaleNormal="100" workbookViewId="0">
      <selection activeCell="H7" sqref="H7"/>
    </sheetView>
  </sheetViews>
  <sheetFormatPr defaultRowHeight="16.5" x14ac:dyDescent="0.3"/>
  <cols>
    <col min="1" max="1" width="4.5" style="298" customWidth="1"/>
    <col min="2" max="2" width="6.25" style="318" bestFit="1" customWidth="1"/>
    <col min="3" max="3" width="22.5" style="306" customWidth="1"/>
    <col min="4" max="4" width="3.875" style="298" bestFit="1" customWidth="1"/>
    <col min="5" max="5" width="26.75" style="306" customWidth="1"/>
    <col min="6" max="6" width="6.125" style="26" bestFit="1" customWidth="1"/>
    <col min="7" max="8" width="13.125" style="26" customWidth="1"/>
    <col min="9" max="13" width="9" style="26"/>
    <col min="14" max="14" width="11.625" style="26" customWidth="1"/>
    <col min="15" max="15" width="9" style="26"/>
    <col min="16" max="16" width="36" style="74" customWidth="1"/>
  </cols>
  <sheetData>
    <row r="1" spans="1:16" x14ac:dyDescent="0.3">
      <c r="A1" s="588" t="s">
        <v>281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</row>
    <row r="2" spans="1:16" x14ac:dyDescent="0.3">
      <c r="A2" s="588" t="s">
        <v>287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</row>
    <row r="3" spans="1:16" x14ac:dyDescent="0.3">
      <c r="A3" s="588" t="s">
        <v>339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</row>
    <row r="4" spans="1:16" x14ac:dyDescent="0.3">
      <c r="A4" s="439"/>
      <c r="B4" s="440"/>
    </row>
    <row r="5" spans="1:16" x14ac:dyDescent="0.3">
      <c r="A5" s="295" t="s">
        <v>562</v>
      </c>
      <c r="B5" s="440"/>
    </row>
    <row r="6" spans="1:16" x14ac:dyDescent="0.2">
      <c r="A6" s="662" t="s">
        <v>0</v>
      </c>
      <c r="B6" s="793" t="s">
        <v>68</v>
      </c>
      <c r="C6" s="793" t="s">
        <v>146</v>
      </c>
      <c r="D6" s="793" t="s">
        <v>3</v>
      </c>
      <c r="E6" s="793" t="s">
        <v>138</v>
      </c>
      <c r="F6" s="576" t="s">
        <v>266</v>
      </c>
      <c r="G6" s="576" t="s">
        <v>267</v>
      </c>
      <c r="H6" s="576"/>
      <c r="I6" s="576"/>
      <c r="J6" s="576"/>
      <c r="K6" s="576"/>
      <c r="L6" s="576"/>
      <c r="M6" s="576"/>
      <c r="N6" s="576"/>
      <c r="O6" s="576"/>
      <c r="P6" s="662" t="s">
        <v>1</v>
      </c>
    </row>
    <row r="7" spans="1:16" ht="33" x14ac:dyDescent="0.2">
      <c r="A7" s="662"/>
      <c r="B7" s="793"/>
      <c r="C7" s="793"/>
      <c r="D7" s="793"/>
      <c r="E7" s="793"/>
      <c r="F7" s="576"/>
      <c r="G7" s="379" t="s">
        <v>268</v>
      </c>
      <c r="H7" s="379" t="s">
        <v>269</v>
      </c>
      <c r="I7" s="374" t="s">
        <v>270</v>
      </c>
      <c r="J7" s="374" t="s">
        <v>271</v>
      </c>
      <c r="K7" s="374" t="s">
        <v>272</v>
      </c>
      <c r="L7" s="374" t="s">
        <v>273</v>
      </c>
      <c r="M7" s="379" t="s">
        <v>274</v>
      </c>
      <c r="N7" s="379" t="s">
        <v>275</v>
      </c>
      <c r="O7" s="374" t="s">
        <v>276</v>
      </c>
      <c r="P7" s="662"/>
    </row>
    <row r="8" spans="1:16" x14ac:dyDescent="0.3">
      <c r="A8" s="179">
        <v>1</v>
      </c>
      <c r="B8" s="399" t="s">
        <v>1310</v>
      </c>
      <c r="C8" s="392" t="s">
        <v>342</v>
      </c>
      <c r="D8" s="399">
        <v>2</v>
      </c>
      <c r="E8" s="391" t="s">
        <v>1311</v>
      </c>
      <c r="F8" s="374" t="s">
        <v>277</v>
      </c>
      <c r="G8" s="520"/>
      <c r="H8" s="520"/>
      <c r="I8" s="520"/>
      <c r="J8" s="520"/>
      <c r="K8" s="520"/>
      <c r="L8" s="520"/>
      <c r="M8" s="520"/>
      <c r="N8" s="520"/>
      <c r="O8" s="520"/>
      <c r="P8" s="101"/>
    </row>
    <row r="9" spans="1:16" s="6" customFormat="1" x14ac:dyDescent="0.3">
      <c r="A9" s="179"/>
      <c r="B9" s="399"/>
      <c r="C9" s="392"/>
      <c r="D9" s="399"/>
      <c r="E9" s="391"/>
      <c r="F9" s="374" t="s">
        <v>279</v>
      </c>
      <c r="G9" s="179"/>
      <c r="H9" s="179"/>
      <c r="I9" s="179"/>
      <c r="J9" s="179"/>
      <c r="K9" s="179"/>
      <c r="L9" s="179"/>
      <c r="M9" s="179"/>
      <c r="N9" s="179"/>
      <c r="O9" s="179"/>
      <c r="P9" s="101"/>
    </row>
    <row r="10" spans="1:16" x14ac:dyDescent="0.3">
      <c r="A10" s="179">
        <v>2</v>
      </c>
      <c r="B10" s="399" t="s">
        <v>1312</v>
      </c>
      <c r="C10" s="392" t="s">
        <v>1269</v>
      </c>
      <c r="D10" s="399">
        <v>2</v>
      </c>
      <c r="E10" s="391" t="s">
        <v>1313</v>
      </c>
      <c r="F10" s="374" t="s">
        <v>277</v>
      </c>
      <c r="G10" s="520"/>
      <c r="H10" s="520"/>
      <c r="I10" s="520"/>
      <c r="J10" s="520"/>
      <c r="K10" s="520"/>
      <c r="L10" s="520"/>
      <c r="M10" s="520"/>
      <c r="N10" s="520"/>
      <c r="O10" s="520"/>
      <c r="P10" s="101"/>
    </row>
    <row r="11" spans="1:16" s="6" customFormat="1" x14ac:dyDescent="0.3">
      <c r="A11" s="179"/>
      <c r="B11" s="399"/>
      <c r="C11" s="392"/>
      <c r="D11" s="399"/>
      <c r="E11" s="391"/>
      <c r="F11" s="374" t="s">
        <v>279</v>
      </c>
      <c r="G11" s="179"/>
      <c r="H11" s="179"/>
      <c r="I11" s="179"/>
      <c r="J11" s="179"/>
      <c r="K11" s="179"/>
      <c r="L11" s="179"/>
      <c r="M11" s="179"/>
      <c r="N11" s="179"/>
      <c r="O11" s="179"/>
      <c r="P11" s="101"/>
    </row>
    <row r="12" spans="1:16" x14ac:dyDescent="0.3">
      <c r="A12" s="179">
        <v>3</v>
      </c>
      <c r="B12" s="399" t="s">
        <v>1314</v>
      </c>
      <c r="C12" s="392" t="s">
        <v>1272</v>
      </c>
      <c r="D12" s="399">
        <v>2</v>
      </c>
      <c r="E12" s="391" t="s">
        <v>1315</v>
      </c>
      <c r="F12" s="374" t="s">
        <v>277</v>
      </c>
      <c r="G12" s="520"/>
      <c r="H12" s="520"/>
      <c r="I12" s="520"/>
      <c r="J12" s="520"/>
      <c r="K12" s="520"/>
      <c r="L12" s="520"/>
      <c r="M12" s="520"/>
      <c r="N12" s="520"/>
      <c r="O12" s="520"/>
      <c r="P12" s="101"/>
    </row>
    <row r="13" spans="1:16" s="6" customFormat="1" x14ac:dyDescent="0.3">
      <c r="A13" s="179"/>
      <c r="B13" s="399"/>
      <c r="C13" s="392"/>
      <c r="D13" s="399"/>
      <c r="E13" s="391"/>
      <c r="F13" s="374" t="s">
        <v>279</v>
      </c>
      <c r="G13" s="377"/>
      <c r="H13" s="377"/>
      <c r="I13" s="377"/>
      <c r="J13" s="377"/>
      <c r="K13" s="377"/>
      <c r="L13" s="377"/>
      <c r="M13" s="377"/>
      <c r="N13" s="377"/>
      <c r="O13" s="377"/>
      <c r="P13" s="101"/>
    </row>
    <row r="14" spans="1:16" x14ac:dyDescent="0.3">
      <c r="A14" s="179">
        <v>4</v>
      </c>
      <c r="B14" s="399" t="s">
        <v>1316</v>
      </c>
      <c r="C14" s="391" t="s">
        <v>1273</v>
      </c>
      <c r="D14" s="399">
        <v>2</v>
      </c>
      <c r="E14" s="391" t="s">
        <v>1317</v>
      </c>
      <c r="F14" s="374" t="s">
        <v>277</v>
      </c>
      <c r="G14" s="520"/>
      <c r="H14" s="520"/>
      <c r="I14" s="520"/>
      <c r="J14" s="520"/>
      <c r="K14" s="520"/>
      <c r="L14" s="520"/>
      <c r="M14" s="520"/>
      <c r="N14" s="520"/>
      <c r="O14" s="520"/>
      <c r="P14" s="101"/>
    </row>
    <row r="15" spans="1:16" s="6" customFormat="1" x14ac:dyDescent="0.3">
      <c r="A15" s="179"/>
      <c r="B15" s="399"/>
      <c r="C15" s="391"/>
      <c r="D15" s="399"/>
      <c r="E15" s="391"/>
      <c r="F15" s="374" t="s">
        <v>279</v>
      </c>
      <c r="G15" s="377"/>
      <c r="H15" s="377"/>
      <c r="I15" s="377"/>
      <c r="J15" s="377"/>
      <c r="K15" s="377"/>
      <c r="L15" s="377"/>
      <c r="M15" s="377"/>
      <c r="N15" s="377"/>
      <c r="O15" s="377"/>
      <c r="P15" s="101"/>
    </row>
    <row r="16" spans="1:16" x14ac:dyDescent="0.3">
      <c r="A16" s="179">
        <v>5</v>
      </c>
      <c r="B16" s="399" t="s">
        <v>1318</v>
      </c>
      <c r="C16" s="392" t="s">
        <v>1319</v>
      </c>
      <c r="D16" s="399">
        <v>3</v>
      </c>
      <c r="E16" s="392" t="s">
        <v>1320</v>
      </c>
      <c r="F16" s="374" t="s">
        <v>277</v>
      </c>
      <c r="G16" s="519"/>
      <c r="H16" s="377" t="s">
        <v>278</v>
      </c>
      <c r="I16" s="377" t="s">
        <v>278</v>
      </c>
      <c r="J16" s="377" t="s">
        <v>278</v>
      </c>
      <c r="K16" s="377">
        <v>7</v>
      </c>
      <c r="L16" s="519"/>
      <c r="M16" s="519"/>
      <c r="N16" s="519"/>
      <c r="O16" s="377">
        <v>6</v>
      </c>
      <c r="P16" s="101"/>
    </row>
    <row r="17" spans="1:16" x14ac:dyDescent="0.3">
      <c r="A17" s="179"/>
      <c r="B17" s="399"/>
      <c r="C17" s="392"/>
      <c r="D17" s="399"/>
      <c r="E17" s="441" t="s">
        <v>1321</v>
      </c>
      <c r="F17" s="374" t="s">
        <v>279</v>
      </c>
      <c r="G17" s="519"/>
      <c r="H17" s="377" t="s">
        <v>278</v>
      </c>
      <c r="I17" s="377" t="s">
        <v>278</v>
      </c>
      <c r="J17" s="377" t="s">
        <v>278</v>
      </c>
      <c r="K17" s="377">
        <v>7</v>
      </c>
      <c r="L17" s="519"/>
      <c r="M17" s="519"/>
      <c r="N17" s="519"/>
      <c r="O17" s="377">
        <v>6</v>
      </c>
      <c r="P17" s="101"/>
    </row>
    <row r="18" spans="1:16" x14ac:dyDescent="0.3">
      <c r="A18" s="179">
        <v>6</v>
      </c>
      <c r="B18" s="399" t="s">
        <v>1322</v>
      </c>
      <c r="C18" s="392" t="s">
        <v>238</v>
      </c>
      <c r="D18" s="399">
        <v>2</v>
      </c>
      <c r="E18" s="391" t="s">
        <v>1315</v>
      </c>
      <c r="F18" s="374" t="s">
        <v>277</v>
      </c>
      <c r="G18" s="520"/>
      <c r="H18" s="520"/>
      <c r="I18" s="520"/>
      <c r="J18" s="520"/>
      <c r="K18" s="520"/>
      <c r="L18" s="520"/>
      <c r="M18" s="520"/>
      <c r="N18" s="520"/>
      <c r="O18" s="520"/>
      <c r="P18" s="101"/>
    </row>
    <row r="19" spans="1:16" s="6" customFormat="1" x14ac:dyDescent="0.3">
      <c r="A19" s="179"/>
      <c r="B19" s="399"/>
      <c r="C19" s="392"/>
      <c r="D19" s="399"/>
      <c r="E19" s="391"/>
      <c r="F19" s="374" t="s">
        <v>279</v>
      </c>
      <c r="G19" s="377"/>
      <c r="H19" s="377"/>
      <c r="I19" s="377"/>
      <c r="J19" s="377"/>
      <c r="K19" s="377"/>
      <c r="L19" s="377"/>
      <c r="M19" s="377"/>
      <c r="N19" s="377"/>
      <c r="O19" s="377"/>
      <c r="P19" s="101"/>
    </row>
    <row r="20" spans="1:16" ht="33" x14ac:dyDescent="0.3">
      <c r="A20" s="179">
        <v>7</v>
      </c>
      <c r="B20" s="399" t="s">
        <v>1323</v>
      </c>
      <c r="C20" s="392" t="s">
        <v>1324</v>
      </c>
      <c r="D20" s="399">
        <v>3</v>
      </c>
      <c r="E20" s="391" t="s">
        <v>1325</v>
      </c>
      <c r="F20" s="374" t="s">
        <v>277</v>
      </c>
      <c r="G20" s="520"/>
      <c r="H20" s="520"/>
      <c r="I20" s="520"/>
      <c r="J20" s="520"/>
      <c r="K20" s="520"/>
      <c r="L20" s="520"/>
      <c r="M20" s="520"/>
      <c r="N20" s="520"/>
      <c r="O20" s="520"/>
      <c r="P20" s="101"/>
    </row>
    <row r="21" spans="1:16" s="6" customFormat="1" x14ac:dyDescent="0.3">
      <c r="A21" s="179"/>
      <c r="B21" s="399"/>
      <c r="C21" s="392"/>
      <c r="D21" s="399"/>
      <c r="E21" s="391"/>
      <c r="F21" s="374" t="s">
        <v>279</v>
      </c>
      <c r="G21" s="377"/>
      <c r="H21" s="377"/>
      <c r="I21" s="377"/>
      <c r="J21" s="377"/>
      <c r="K21" s="377"/>
      <c r="L21" s="377"/>
      <c r="M21" s="377"/>
      <c r="N21" s="377"/>
      <c r="O21" s="377"/>
      <c r="P21" s="101"/>
    </row>
    <row r="22" spans="1:16" x14ac:dyDescent="0.3">
      <c r="A22" s="179">
        <v>8</v>
      </c>
      <c r="B22" s="399" t="s">
        <v>147</v>
      </c>
      <c r="C22" s="392" t="s">
        <v>1326</v>
      </c>
      <c r="D22" s="399">
        <v>2</v>
      </c>
      <c r="E22" s="391" t="s">
        <v>1327</v>
      </c>
      <c r="F22" s="374" t="s">
        <v>277</v>
      </c>
      <c r="G22" s="519"/>
      <c r="H22" s="377" t="s">
        <v>278</v>
      </c>
      <c r="I22" s="519"/>
      <c r="J22" s="377" t="s">
        <v>278</v>
      </c>
      <c r="K22" s="377">
        <v>5</v>
      </c>
      <c r="L22" s="377">
        <v>11</v>
      </c>
      <c r="M22" s="377">
        <v>2</v>
      </c>
      <c r="N22" s="517">
        <v>2</v>
      </c>
      <c r="O22" s="377">
        <v>3</v>
      </c>
      <c r="P22" s="101"/>
    </row>
    <row r="23" spans="1:16" x14ac:dyDescent="0.3">
      <c r="A23" s="179"/>
      <c r="B23" s="399"/>
      <c r="C23" s="392"/>
      <c r="D23" s="399"/>
      <c r="E23" s="441" t="s">
        <v>1328</v>
      </c>
      <c r="F23" s="374" t="s">
        <v>279</v>
      </c>
      <c r="G23" s="519"/>
      <c r="H23" s="377" t="s">
        <v>278</v>
      </c>
      <c r="I23" s="519"/>
      <c r="J23" s="377" t="s">
        <v>278</v>
      </c>
      <c r="K23" s="377">
        <v>5</v>
      </c>
      <c r="L23" s="377">
        <v>11</v>
      </c>
      <c r="M23" s="377">
        <v>2</v>
      </c>
      <c r="N23" s="517">
        <v>2</v>
      </c>
      <c r="O23" s="377">
        <v>3</v>
      </c>
      <c r="P23" s="101"/>
    </row>
    <row r="24" spans="1:16" x14ac:dyDescent="0.3">
      <c r="A24" s="179">
        <v>9</v>
      </c>
      <c r="B24" s="399" t="s">
        <v>1329</v>
      </c>
      <c r="C24" s="392" t="s">
        <v>142</v>
      </c>
      <c r="D24" s="399">
        <v>2</v>
      </c>
      <c r="E24" s="392" t="s">
        <v>1330</v>
      </c>
      <c r="F24" s="374" t="s">
        <v>277</v>
      </c>
      <c r="G24" s="519"/>
      <c r="H24" s="377" t="s">
        <v>278</v>
      </c>
      <c r="I24" s="377" t="s">
        <v>278</v>
      </c>
      <c r="J24" s="377" t="s">
        <v>278</v>
      </c>
      <c r="K24" s="377">
        <v>9</v>
      </c>
      <c r="L24" s="517">
        <v>1</v>
      </c>
      <c r="M24" s="519"/>
      <c r="N24" s="519"/>
      <c r="O24" s="517">
        <v>1</v>
      </c>
      <c r="P24" s="101"/>
    </row>
    <row r="25" spans="1:16" s="6" customFormat="1" x14ac:dyDescent="0.3">
      <c r="A25" s="179"/>
      <c r="B25" s="399"/>
      <c r="C25" s="392"/>
      <c r="D25" s="399"/>
      <c r="E25" s="392"/>
      <c r="F25" s="374" t="s">
        <v>279</v>
      </c>
      <c r="G25" s="519"/>
      <c r="H25" s="377" t="s">
        <v>278</v>
      </c>
      <c r="I25" s="377" t="s">
        <v>278</v>
      </c>
      <c r="J25" s="377" t="s">
        <v>278</v>
      </c>
      <c r="K25" s="517">
        <v>9</v>
      </c>
      <c r="L25" s="517">
        <v>1</v>
      </c>
      <c r="M25" s="519"/>
      <c r="N25" s="519"/>
      <c r="O25" s="517">
        <v>1</v>
      </c>
      <c r="P25" s="101"/>
    </row>
    <row r="26" spans="1:16" x14ac:dyDescent="0.3">
      <c r="A26" s="442"/>
      <c r="B26" s="440"/>
      <c r="C26" s="443"/>
      <c r="D26" s="442"/>
      <c r="E26" s="443"/>
    </row>
    <row r="27" spans="1:16" s="6" customFormat="1" x14ac:dyDescent="0.3">
      <c r="A27" s="295" t="s">
        <v>373</v>
      </c>
      <c r="B27" s="440"/>
      <c r="C27" s="306"/>
      <c r="D27" s="298"/>
      <c r="E27" s="30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74"/>
    </row>
    <row r="28" spans="1:16" x14ac:dyDescent="0.2">
      <c r="A28" s="662" t="s">
        <v>0</v>
      </c>
      <c r="B28" s="793" t="s">
        <v>68</v>
      </c>
      <c r="C28" s="793" t="s">
        <v>146</v>
      </c>
      <c r="D28" s="793" t="s">
        <v>3</v>
      </c>
      <c r="E28" s="793" t="s">
        <v>138</v>
      </c>
      <c r="F28" s="576" t="s">
        <v>266</v>
      </c>
      <c r="G28" s="576" t="s">
        <v>267</v>
      </c>
      <c r="H28" s="576"/>
      <c r="I28" s="576"/>
      <c r="J28" s="576"/>
      <c r="K28" s="576"/>
      <c r="L28" s="576"/>
      <c r="M28" s="576"/>
      <c r="N28" s="576"/>
      <c r="O28" s="576"/>
      <c r="P28" s="662" t="s">
        <v>1</v>
      </c>
    </row>
    <row r="29" spans="1:16" ht="33" x14ac:dyDescent="0.2">
      <c r="A29" s="662"/>
      <c r="B29" s="793"/>
      <c r="C29" s="793"/>
      <c r="D29" s="793"/>
      <c r="E29" s="793"/>
      <c r="F29" s="576"/>
      <c r="G29" s="379" t="s">
        <v>268</v>
      </c>
      <c r="H29" s="379" t="s">
        <v>269</v>
      </c>
      <c r="I29" s="374" t="s">
        <v>270</v>
      </c>
      <c r="J29" s="374" t="s">
        <v>271</v>
      </c>
      <c r="K29" s="374" t="s">
        <v>272</v>
      </c>
      <c r="L29" s="374" t="s">
        <v>273</v>
      </c>
      <c r="M29" s="379" t="s">
        <v>274</v>
      </c>
      <c r="N29" s="379" t="s">
        <v>275</v>
      </c>
      <c r="O29" s="374" t="s">
        <v>276</v>
      </c>
      <c r="P29" s="662"/>
    </row>
    <row r="30" spans="1:16" x14ac:dyDescent="0.3">
      <c r="A30" s="399">
        <v>1</v>
      </c>
      <c r="B30" s="399" t="s">
        <v>1331</v>
      </c>
      <c r="C30" s="392" t="s">
        <v>71</v>
      </c>
      <c r="D30" s="399">
        <v>2</v>
      </c>
      <c r="E30" s="392" t="s">
        <v>149</v>
      </c>
      <c r="F30" s="374" t="s">
        <v>277</v>
      </c>
      <c r="G30" s="519"/>
      <c r="H30" s="519"/>
      <c r="I30" s="377" t="s">
        <v>278</v>
      </c>
      <c r="J30" s="377" t="s">
        <v>278</v>
      </c>
      <c r="K30" s="519"/>
      <c r="L30" s="519"/>
      <c r="M30" s="519"/>
      <c r="N30" s="519"/>
      <c r="O30" s="519"/>
      <c r="P30" s="101"/>
    </row>
    <row r="31" spans="1:16" s="6" customFormat="1" x14ac:dyDescent="0.3">
      <c r="A31" s="399"/>
      <c r="B31" s="399"/>
      <c r="C31" s="392"/>
      <c r="D31" s="399"/>
      <c r="E31" s="392"/>
      <c r="F31" s="374" t="s">
        <v>279</v>
      </c>
      <c r="G31" s="519"/>
      <c r="H31" s="519"/>
      <c r="I31" s="377" t="s">
        <v>278</v>
      </c>
      <c r="J31" s="377" t="s">
        <v>278</v>
      </c>
      <c r="K31" s="519"/>
      <c r="L31" s="519"/>
      <c r="M31" s="519"/>
      <c r="N31" s="519"/>
      <c r="O31" s="519"/>
      <c r="P31" s="101"/>
    </row>
    <row r="32" spans="1:16" ht="33" x14ac:dyDescent="0.3">
      <c r="A32" s="399">
        <v>2</v>
      </c>
      <c r="B32" s="399" t="s">
        <v>1332</v>
      </c>
      <c r="C32" s="392" t="s">
        <v>1287</v>
      </c>
      <c r="D32" s="399">
        <v>3</v>
      </c>
      <c r="E32" s="392" t="s">
        <v>1333</v>
      </c>
      <c r="F32" s="374" t="s">
        <v>277</v>
      </c>
      <c r="G32" s="519"/>
      <c r="H32" s="377" t="s">
        <v>278</v>
      </c>
      <c r="I32" s="519"/>
      <c r="J32" s="377" t="s">
        <v>278</v>
      </c>
      <c r="K32" s="377">
        <v>15</v>
      </c>
      <c r="L32" s="519"/>
      <c r="M32" s="519"/>
      <c r="N32" s="377">
        <v>4</v>
      </c>
      <c r="O32" s="377">
        <v>6</v>
      </c>
      <c r="P32" s="101"/>
    </row>
    <row r="33" spans="1:16" s="6" customFormat="1" x14ac:dyDescent="0.3">
      <c r="A33" s="399"/>
      <c r="B33" s="399"/>
      <c r="C33" s="392"/>
      <c r="D33" s="399"/>
      <c r="E33" s="392"/>
      <c r="F33" s="374" t="s">
        <v>279</v>
      </c>
      <c r="G33" s="519"/>
      <c r="H33" s="377" t="s">
        <v>278</v>
      </c>
      <c r="I33" s="519"/>
      <c r="J33" s="377" t="s">
        <v>278</v>
      </c>
      <c r="K33" s="377">
        <v>15</v>
      </c>
      <c r="L33" s="519"/>
      <c r="M33" s="519"/>
      <c r="N33" s="377">
        <v>4</v>
      </c>
      <c r="O33" s="377">
        <v>6</v>
      </c>
      <c r="P33" s="101"/>
    </row>
    <row r="34" spans="1:16" x14ac:dyDescent="0.3">
      <c r="A34" s="399">
        <v>3</v>
      </c>
      <c r="B34" s="399" t="s">
        <v>1334</v>
      </c>
      <c r="C34" s="392" t="s">
        <v>143</v>
      </c>
      <c r="D34" s="399">
        <v>2</v>
      </c>
      <c r="E34" s="441" t="s">
        <v>1335</v>
      </c>
      <c r="F34" s="374" t="s">
        <v>277</v>
      </c>
      <c r="G34" s="520"/>
      <c r="H34" s="520"/>
      <c r="I34" s="520"/>
      <c r="J34" s="520"/>
      <c r="K34" s="520"/>
      <c r="L34" s="520"/>
      <c r="M34" s="520"/>
      <c r="N34" s="520"/>
      <c r="O34" s="520"/>
      <c r="P34" s="101"/>
    </row>
    <row r="35" spans="1:16" s="6" customFormat="1" x14ac:dyDescent="0.3">
      <c r="A35" s="399"/>
      <c r="B35" s="399"/>
      <c r="C35" s="392"/>
      <c r="D35" s="399"/>
      <c r="E35" s="441"/>
      <c r="F35" s="374" t="s">
        <v>279</v>
      </c>
      <c r="G35" s="377"/>
      <c r="H35" s="377"/>
      <c r="I35" s="377"/>
      <c r="J35" s="377"/>
      <c r="K35" s="377"/>
      <c r="L35" s="377"/>
      <c r="M35" s="377"/>
      <c r="N35" s="377"/>
      <c r="O35" s="377"/>
      <c r="P35" s="101"/>
    </row>
    <row r="36" spans="1:16" ht="33" x14ac:dyDescent="0.3">
      <c r="A36" s="399">
        <v>4</v>
      </c>
      <c r="B36" s="399" t="s">
        <v>1336</v>
      </c>
      <c r="C36" s="392" t="s">
        <v>1337</v>
      </c>
      <c r="D36" s="399">
        <v>2</v>
      </c>
      <c r="E36" s="392" t="s">
        <v>151</v>
      </c>
      <c r="F36" s="374" t="s">
        <v>277</v>
      </c>
      <c r="G36" s="520"/>
      <c r="H36" s="520"/>
      <c r="I36" s="520"/>
      <c r="J36" s="520"/>
      <c r="K36" s="520"/>
      <c r="L36" s="520"/>
      <c r="M36" s="520"/>
      <c r="N36" s="520"/>
      <c r="O36" s="520"/>
      <c r="P36" s="101"/>
    </row>
    <row r="37" spans="1:16" s="6" customFormat="1" x14ac:dyDescent="0.3">
      <c r="A37" s="399"/>
      <c r="B37" s="399"/>
      <c r="C37" s="392"/>
      <c r="D37" s="399"/>
      <c r="E37" s="392"/>
      <c r="F37" s="374" t="s">
        <v>279</v>
      </c>
      <c r="G37" s="377"/>
      <c r="H37" s="377"/>
      <c r="I37" s="377"/>
      <c r="J37" s="377"/>
      <c r="K37" s="377"/>
      <c r="L37" s="377"/>
      <c r="M37" s="377"/>
      <c r="N37" s="377"/>
      <c r="O37" s="377"/>
      <c r="P37" s="101"/>
    </row>
    <row r="38" spans="1:16" x14ac:dyDescent="0.3">
      <c r="A38" s="399">
        <v>5</v>
      </c>
      <c r="B38" s="399" t="s">
        <v>1338</v>
      </c>
      <c r="C38" s="392" t="s">
        <v>1339</v>
      </c>
      <c r="D38" s="399">
        <v>2</v>
      </c>
      <c r="E38" s="391" t="s">
        <v>1340</v>
      </c>
      <c r="F38" s="374" t="s">
        <v>277</v>
      </c>
      <c r="G38" s="519"/>
      <c r="H38" s="377" t="s">
        <v>278</v>
      </c>
      <c r="I38" s="519"/>
      <c r="J38" s="377" t="s">
        <v>278</v>
      </c>
      <c r="K38" s="377">
        <v>8</v>
      </c>
      <c r="L38" s="377">
        <v>6</v>
      </c>
      <c r="M38" s="377">
        <v>2</v>
      </c>
      <c r="N38" s="517">
        <v>1</v>
      </c>
      <c r="O38" s="377">
        <v>9</v>
      </c>
      <c r="P38" s="101"/>
    </row>
    <row r="39" spans="1:16" s="6" customFormat="1" x14ac:dyDescent="0.3">
      <c r="A39" s="399"/>
      <c r="B39" s="399"/>
      <c r="C39" s="392"/>
      <c r="D39" s="399"/>
      <c r="E39" s="391"/>
      <c r="F39" s="374" t="s">
        <v>279</v>
      </c>
      <c r="G39" s="519"/>
      <c r="H39" s="377" t="s">
        <v>278</v>
      </c>
      <c r="I39" s="519"/>
      <c r="J39" s="377" t="s">
        <v>278</v>
      </c>
      <c r="K39" s="517">
        <v>8</v>
      </c>
      <c r="L39" s="517">
        <v>6</v>
      </c>
      <c r="M39" s="517">
        <v>2</v>
      </c>
      <c r="N39" s="517">
        <v>1</v>
      </c>
      <c r="O39" s="517">
        <v>9</v>
      </c>
      <c r="P39" s="101"/>
    </row>
    <row r="40" spans="1:16" ht="33" x14ac:dyDescent="0.3">
      <c r="A40" s="399">
        <v>6</v>
      </c>
      <c r="B40" s="399" t="s">
        <v>1341</v>
      </c>
      <c r="C40" s="392" t="s">
        <v>1342</v>
      </c>
      <c r="D40" s="399">
        <v>3</v>
      </c>
      <c r="E40" s="392" t="s">
        <v>1343</v>
      </c>
      <c r="F40" s="374" t="s">
        <v>277</v>
      </c>
      <c r="G40" s="519"/>
      <c r="H40" s="377" t="s">
        <v>278</v>
      </c>
      <c r="I40" s="377" t="s">
        <v>278</v>
      </c>
      <c r="J40" s="377" t="s">
        <v>278</v>
      </c>
      <c r="K40" s="377">
        <v>12</v>
      </c>
      <c r="L40" s="377">
        <v>3</v>
      </c>
      <c r="M40" s="519"/>
      <c r="N40" s="377">
        <v>34</v>
      </c>
      <c r="O40" s="519"/>
      <c r="P40" s="101"/>
    </row>
    <row r="41" spans="1:16" x14ac:dyDescent="0.3">
      <c r="A41" s="399"/>
      <c r="B41" s="399"/>
      <c r="C41" s="392"/>
      <c r="D41" s="399"/>
      <c r="E41" s="392" t="s">
        <v>1320</v>
      </c>
      <c r="F41" s="374" t="s">
        <v>279</v>
      </c>
      <c r="G41" s="519"/>
      <c r="H41" s="377" t="s">
        <v>278</v>
      </c>
      <c r="I41" s="377" t="s">
        <v>278</v>
      </c>
      <c r="J41" s="377" t="s">
        <v>278</v>
      </c>
      <c r="K41" s="377">
        <v>12</v>
      </c>
      <c r="L41" s="377">
        <v>3</v>
      </c>
      <c r="M41" s="519"/>
      <c r="N41" s="377">
        <v>34</v>
      </c>
      <c r="O41" s="519"/>
      <c r="P41" s="101"/>
    </row>
    <row r="42" spans="1:16" x14ac:dyDescent="0.3">
      <c r="A42" s="399">
        <v>7</v>
      </c>
      <c r="B42" s="399" t="s">
        <v>1344</v>
      </c>
      <c r="C42" s="392" t="s">
        <v>1345</v>
      </c>
      <c r="D42" s="399">
        <v>3</v>
      </c>
      <c r="E42" s="392" t="s">
        <v>1346</v>
      </c>
      <c r="F42" s="374" t="s">
        <v>277</v>
      </c>
      <c r="G42" s="520"/>
      <c r="H42" s="520"/>
      <c r="I42" s="520"/>
      <c r="J42" s="517" t="s">
        <v>278</v>
      </c>
      <c r="K42" s="520"/>
      <c r="L42" s="520"/>
      <c r="M42" s="520"/>
      <c r="N42" s="520"/>
      <c r="O42" s="520"/>
      <c r="P42" s="101"/>
    </row>
    <row r="43" spans="1:16" x14ac:dyDescent="0.3">
      <c r="A43" s="399"/>
      <c r="B43" s="399"/>
      <c r="C43" s="392"/>
      <c r="D43" s="399"/>
      <c r="E43" s="392" t="s">
        <v>1347</v>
      </c>
      <c r="F43" s="572" t="s">
        <v>279</v>
      </c>
      <c r="G43" s="756"/>
      <c r="H43" s="756"/>
      <c r="I43" s="796"/>
      <c r="J43" s="556" t="s">
        <v>278</v>
      </c>
      <c r="K43" s="756"/>
      <c r="L43" s="756"/>
      <c r="M43" s="756"/>
      <c r="N43" s="756"/>
      <c r="O43" s="796"/>
      <c r="P43" s="101"/>
    </row>
    <row r="44" spans="1:16" x14ac:dyDescent="0.3">
      <c r="A44" s="399"/>
      <c r="B44" s="399"/>
      <c r="C44" s="392"/>
      <c r="D44" s="399"/>
      <c r="E44" s="441" t="s">
        <v>1328</v>
      </c>
      <c r="F44" s="573"/>
      <c r="G44" s="758"/>
      <c r="H44" s="758"/>
      <c r="I44" s="797"/>
      <c r="J44" s="557"/>
      <c r="K44" s="758"/>
      <c r="L44" s="758"/>
      <c r="M44" s="758"/>
      <c r="N44" s="758"/>
      <c r="O44" s="797"/>
      <c r="P44" s="101"/>
    </row>
    <row r="45" spans="1:16" x14ac:dyDescent="0.3">
      <c r="A45" s="399">
        <v>8</v>
      </c>
      <c r="B45" s="399" t="s">
        <v>1348</v>
      </c>
      <c r="C45" s="392" t="s">
        <v>1349</v>
      </c>
      <c r="D45" s="399">
        <v>3</v>
      </c>
      <c r="E45" s="392" t="s">
        <v>1350</v>
      </c>
      <c r="F45" s="374" t="s">
        <v>277</v>
      </c>
      <c r="G45" s="519"/>
      <c r="H45" s="377" t="s">
        <v>278</v>
      </c>
      <c r="I45" s="377" t="s">
        <v>278</v>
      </c>
      <c r="J45" s="519"/>
      <c r="K45" s="377">
        <v>16</v>
      </c>
      <c r="L45" s="519"/>
      <c r="M45" s="519"/>
      <c r="N45" s="519"/>
      <c r="O45" s="519"/>
      <c r="P45" s="101"/>
    </row>
    <row r="46" spans="1:16" x14ac:dyDescent="0.3">
      <c r="A46" s="399"/>
      <c r="B46" s="399"/>
      <c r="C46" s="392"/>
      <c r="D46" s="399"/>
      <c r="E46" s="392" t="s">
        <v>1351</v>
      </c>
      <c r="F46" s="374" t="s">
        <v>279</v>
      </c>
      <c r="G46" s="519"/>
      <c r="H46" s="377" t="s">
        <v>278</v>
      </c>
      <c r="I46" s="377" t="s">
        <v>278</v>
      </c>
      <c r="J46" s="519"/>
      <c r="K46" s="377">
        <v>16</v>
      </c>
      <c r="L46" s="519"/>
      <c r="M46" s="519"/>
      <c r="N46" s="519"/>
      <c r="O46" s="519"/>
      <c r="P46" s="101"/>
    </row>
    <row r="47" spans="1:16" x14ac:dyDescent="0.3">
      <c r="A47" s="444" t="s">
        <v>1352</v>
      </c>
      <c r="B47" s="444"/>
      <c r="C47" s="444"/>
      <c r="D47" s="445"/>
      <c r="E47" s="445"/>
    </row>
    <row r="48" spans="1:16" s="6" customFormat="1" x14ac:dyDescent="0.3">
      <c r="A48" s="295" t="s">
        <v>411</v>
      </c>
      <c r="B48" s="440"/>
      <c r="C48" s="306"/>
      <c r="D48" s="298"/>
      <c r="E48" s="30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74"/>
    </row>
    <row r="49" spans="1:16" x14ac:dyDescent="0.2">
      <c r="A49" s="662" t="s">
        <v>0</v>
      </c>
      <c r="B49" s="793" t="s">
        <v>68</v>
      </c>
      <c r="C49" s="793" t="s">
        <v>146</v>
      </c>
      <c r="D49" s="793" t="s">
        <v>3</v>
      </c>
      <c r="E49" s="793" t="s">
        <v>138</v>
      </c>
      <c r="F49" s="576" t="s">
        <v>266</v>
      </c>
      <c r="G49" s="576" t="s">
        <v>267</v>
      </c>
      <c r="H49" s="576"/>
      <c r="I49" s="576"/>
      <c r="J49" s="576"/>
      <c r="K49" s="576"/>
      <c r="L49" s="576"/>
      <c r="M49" s="576"/>
      <c r="N49" s="576"/>
      <c r="O49" s="576"/>
      <c r="P49" s="662" t="s">
        <v>1</v>
      </c>
    </row>
    <row r="50" spans="1:16" ht="33" x14ac:dyDescent="0.2">
      <c r="A50" s="662"/>
      <c r="B50" s="793"/>
      <c r="C50" s="793"/>
      <c r="D50" s="793"/>
      <c r="E50" s="793"/>
      <c r="F50" s="576"/>
      <c r="G50" s="379" t="s">
        <v>268</v>
      </c>
      <c r="H50" s="379" t="s">
        <v>269</v>
      </c>
      <c r="I50" s="374" t="s">
        <v>270</v>
      </c>
      <c r="J50" s="374" t="s">
        <v>271</v>
      </c>
      <c r="K50" s="374" t="s">
        <v>272</v>
      </c>
      <c r="L50" s="374" t="s">
        <v>273</v>
      </c>
      <c r="M50" s="379" t="s">
        <v>274</v>
      </c>
      <c r="N50" s="379" t="s">
        <v>275</v>
      </c>
      <c r="O50" s="374" t="s">
        <v>276</v>
      </c>
      <c r="P50" s="662"/>
    </row>
    <row r="51" spans="1:16" x14ac:dyDescent="0.3">
      <c r="A51" s="399">
        <v>1</v>
      </c>
      <c r="B51" s="399" t="s">
        <v>1353</v>
      </c>
      <c r="C51" s="392" t="s">
        <v>1354</v>
      </c>
      <c r="D51" s="399">
        <v>3</v>
      </c>
      <c r="E51" s="392" t="s">
        <v>1355</v>
      </c>
      <c r="F51" s="374" t="s">
        <v>277</v>
      </c>
      <c r="G51" s="519"/>
      <c r="H51" s="519"/>
      <c r="I51" s="377" t="s">
        <v>278</v>
      </c>
      <c r="J51" s="377" t="s">
        <v>278</v>
      </c>
      <c r="K51" s="377">
        <v>4</v>
      </c>
      <c r="L51" s="519"/>
      <c r="M51" s="519"/>
      <c r="N51" s="377">
        <v>1</v>
      </c>
      <c r="O51" s="519"/>
      <c r="P51" s="101"/>
    </row>
    <row r="52" spans="1:16" ht="33" x14ac:dyDescent="0.3">
      <c r="A52" s="399"/>
      <c r="B52" s="399"/>
      <c r="C52" s="392"/>
      <c r="D52" s="399"/>
      <c r="E52" s="392" t="s">
        <v>1356</v>
      </c>
      <c r="F52" s="572" t="s">
        <v>279</v>
      </c>
      <c r="G52" s="554"/>
      <c r="H52" s="554"/>
      <c r="I52" s="800" t="s">
        <v>278</v>
      </c>
      <c r="J52" s="671" t="s">
        <v>278</v>
      </c>
      <c r="K52" s="671">
        <v>4</v>
      </c>
      <c r="L52" s="798"/>
      <c r="M52" s="554"/>
      <c r="N52" s="671">
        <v>1</v>
      </c>
      <c r="O52" s="798"/>
      <c r="P52" s="101"/>
    </row>
    <row r="53" spans="1:16" x14ac:dyDescent="0.3">
      <c r="A53" s="399"/>
      <c r="B53" s="399"/>
      <c r="C53" s="392"/>
      <c r="D53" s="399"/>
      <c r="E53" s="392" t="s">
        <v>1351</v>
      </c>
      <c r="F53" s="573"/>
      <c r="G53" s="555"/>
      <c r="H53" s="555"/>
      <c r="I53" s="801"/>
      <c r="J53" s="672"/>
      <c r="K53" s="672"/>
      <c r="L53" s="799"/>
      <c r="M53" s="555"/>
      <c r="N53" s="672"/>
      <c r="O53" s="799"/>
      <c r="P53" s="101"/>
    </row>
    <row r="54" spans="1:16" x14ac:dyDescent="0.3">
      <c r="A54" s="399">
        <v>2</v>
      </c>
      <c r="B54" s="399" t="s">
        <v>1357</v>
      </c>
      <c r="C54" s="392" t="s">
        <v>1358</v>
      </c>
      <c r="D54" s="399">
        <v>3</v>
      </c>
      <c r="E54" s="392" t="s">
        <v>1359</v>
      </c>
      <c r="F54" s="374" t="s">
        <v>277</v>
      </c>
      <c r="G54" s="519"/>
      <c r="H54" s="519"/>
      <c r="I54" s="377" t="s">
        <v>278</v>
      </c>
      <c r="J54" s="377" t="s">
        <v>278</v>
      </c>
      <c r="K54" s="377">
        <v>17</v>
      </c>
      <c r="L54" s="377">
        <v>2</v>
      </c>
      <c r="M54" s="519"/>
      <c r="N54" s="377">
        <v>3</v>
      </c>
      <c r="O54" s="519"/>
      <c r="P54" s="101"/>
    </row>
    <row r="55" spans="1:16" s="6" customFormat="1" x14ac:dyDescent="0.3">
      <c r="A55" s="399"/>
      <c r="B55" s="399"/>
      <c r="C55" s="392"/>
      <c r="D55" s="399"/>
      <c r="E55" s="392"/>
      <c r="F55" s="374" t="s">
        <v>279</v>
      </c>
      <c r="G55" s="519"/>
      <c r="H55" s="519"/>
      <c r="I55" s="377" t="s">
        <v>278</v>
      </c>
      <c r="J55" s="377" t="s">
        <v>278</v>
      </c>
      <c r="K55" s="377">
        <v>17</v>
      </c>
      <c r="L55" s="377">
        <v>2</v>
      </c>
      <c r="M55" s="519"/>
      <c r="N55" s="377">
        <v>3</v>
      </c>
      <c r="O55" s="519"/>
      <c r="P55" s="101"/>
    </row>
    <row r="56" spans="1:16" ht="33" x14ac:dyDescent="0.3">
      <c r="A56" s="399">
        <v>3</v>
      </c>
      <c r="B56" s="399" t="s">
        <v>1360</v>
      </c>
      <c r="C56" s="392" t="s">
        <v>1361</v>
      </c>
      <c r="D56" s="399">
        <v>3</v>
      </c>
      <c r="E56" s="446" t="s">
        <v>1362</v>
      </c>
      <c r="F56" s="374" t="s">
        <v>277</v>
      </c>
      <c r="G56" s="520"/>
      <c r="H56" s="520"/>
      <c r="I56" s="520"/>
      <c r="J56" s="520"/>
      <c r="K56" s="520"/>
      <c r="L56" s="520"/>
      <c r="M56" s="520"/>
      <c r="N56" s="520"/>
      <c r="O56" s="520"/>
      <c r="P56" s="101"/>
    </row>
    <row r="57" spans="1:16" x14ac:dyDescent="0.3">
      <c r="A57" s="399"/>
      <c r="B57" s="399"/>
      <c r="C57" s="392"/>
      <c r="D57" s="399"/>
      <c r="E57" s="392" t="s">
        <v>1351</v>
      </c>
      <c r="F57" s="374" t="s">
        <v>279</v>
      </c>
      <c r="G57" s="377"/>
      <c r="H57" s="377"/>
      <c r="I57" s="377"/>
      <c r="J57" s="377"/>
      <c r="K57" s="377"/>
      <c r="L57" s="377"/>
      <c r="M57" s="377"/>
      <c r="N57" s="377"/>
      <c r="O57" s="377"/>
      <c r="P57" s="101"/>
    </row>
    <row r="58" spans="1:16" x14ac:dyDescent="0.3">
      <c r="A58" s="399">
        <v>4</v>
      </c>
      <c r="B58" s="399" t="s">
        <v>1363</v>
      </c>
      <c r="C58" s="392" t="s">
        <v>1364</v>
      </c>
      <c r="D58" s="399">
        <v>3</v>
      </c>
      <c r="E58" s="392" t="s">
        <v>151</v>
      </c>
      <c r="F58" s="374" t="s">
        <v>277</v>
      </c>
      <c r="G58" s="520"/>
      <c r="H58" s="520"/>
      <c r="I58" s="520"/>
      <c r="J58" s="517" t="s">
        <v>278</v>
      </c>
      <c r="K58" s="520"/>
      <c r="L58" s="520"/>
      <c r="M58" s="520"/>
      <c r="N58" s="520"/>
      <c r="O58" s="520"/>
      <c r="P58" s="101"/>
    </row>
    <row r="59" spans="1:16" x14ac:dyDescent="0.3">
      <c r="A59" s="399"/>
      <c r="B59" s="399"/>
      <c r="C59" s="392"/>
      <c r="D59" s="399"/>
      <c r="E59" s="392" t="s">
        <v>1347</v>
      </c>
      <c r="F59" s="374" t="s">
        <v>279</v>
      </c>
      <c r="G59" s="179"/>
      <c r="H59" s="179"/>
      <c r="I59" s="179"/>
      <c r="J59" s="377" t="s">
        <v>278</v>
      </c>
      <c r="K59" s="179"/>
      <c r="L59" s="179"/>
      <c r="M59" s="179"/>
      <c r="N59" s="179"/>
      <c r="O59" s="179"/>
      <c r="P59" s="101"/>
    </row>
    <row r="60" spans="1:16" ht="33" x14ac:dyDescent="0.3">
      <c r="A60" s="399">
        <v>5</v>
      </c>
      <c r="B60" s="399" t="s">
        <v>1365</v>
      </c>
      <c r="C60" s="392" t="s">
        <v>1366</v>
      </c>
      <c r="D60" s="399">
        <v>2</v>
      </c>
      <c r="E60" s="392" t="s">
        <v>1330</v>
      </c>
      <c r="F60" s="374" t="s">
        <v>277</v>
      </c>
      <c r="G60" s="519"/>
      <c r="H60" s="377" t="s">
        <v>278</v>
      </c>
      <c r="I60" s="377" t="s">
        <v>278</v>
      </c>
      <c r="J60" s="377" t="s">
        <v>278</v>
      </c>
      <c r="K60" s="377">
        <v>12</v>
      </c>
      <c r="L60" s="517">
        <v>1</v>
      </c>
      <c r="M60" s="519"/>
      <c r="N60" s="519"/>
      <c r="O60" s="377">
        <v>2</v>
      </c>
      <c r="P60" s="101"/>
    </row>
    <row r="61" spans="1:16" s="6" customFormat="1" x14ac:dyDescent="0.3">
      <c r="A61" s="399"/>
      <c r="B61" s="399"/>
      <c r="C61" s="392"/>
      <c r="D61" s="399"/>
      <c r="E61" s="392"/>
      <c r="F61" s="374" t="s">
        <v>279</v>
      </c>
      <c r="G61" s="519"/>
      <c r="H61" s="377" t="s">
        <v>278</v>
      </c>
      <c r="I61" s="377" t="s">
        <v>278</v>
      </c>
      <c r="J61" s="377" t="s">
        <v>278</v>
      </c>
      <c r="K61" s="377">
        <v>12</v>
      </c>
      <c r="L61" s="517">
        <v>1</v>
      </c>
      <c r="M61" s="519"/>
      <c r="N61" s="519"/>
      <c r="O61" s="377">
        <v>2</v>
      </c>
      <c r="P61" s="101"/>
    </row>
    <row r="62" spans="1:16" x14ac:dyDescent="0.3">
      <c r="A62" s="399">
        <v>6</v>
      </c>
      <c r="B62" s="399" t="s">
        <v>156</v>
      </c>
      <c r="C62" s="392" t="s">
        <v>1367</v>
      </c>
      <c r="D62" s="399">
        <v>2</v>
      </c>
      <c r="E62" s="392" t="s">
        <v>1317</v>
      </c>
      <c r="F62" s="374" t="s">
        <v>277</v>
      </c>
      <c r="G62" s="520"/>
      <c r="H62" s="520"/>
      <c r="I62" s="520"/>
      <c r="J62" s="520"/>
      <c r="K62" s="520"/>
      <c r="L62" s="520"/>
      <c r="M62" s="520"/>
      <c r="N62" s="520"/>
      <c r="O62" s="520"/>
      <c r="P62" s="101"/>
    </row>
    <row r="63" spans="1:16" s="6" customFormat="1" x14ac:dyDescent="0.3">
      <c r="A63" s="399"/>
      <c r="B63" s="399"/>
      <c r="C63" s="392"/>
      <c r="D63" s="399"/>
      <c r="E63" s="392"/>
      <c r="F63" s="374" t="s">
        <v>279</v>
      </c>
      <c r="G63" s="377"/>
      <c r="H63" s="377"/>
      <c r="I63" s="377"/>
      <c r="J63" s="377"/>
      <c r="K63" s="377"/>
      <c r="L63" s="377"/>
      <c r="M63" s="377"/>
      <c r="N63" s="377"/>
      <c r="O63" s="377"/>
      <c r="P63" s="101"/>
    </row>
    <row r="64" spans="1:16" ht="33" x14ac:dyDescent="0.3">
      <c r="A64" s="399">
        <v>7</v>
      </c>
      <c r="B64" s="399" t="s">
        <v>1368</v>
      </c>
      <c r="C64" s="441" t="s">
        <v>1369</v>
      </c>
      <c r="D64" s="447">
        <v>2</v>
      </c>
      <c r="E64" s="392" t="s">
        <v>1370</v>
      </c>
      <c r="F64" s="374" t="s">
        <v>277</v>
      </c>
      <c r="G64" s="519"/>
      <c r="H64" s="519"/>
      <c r="I64" s="377" t="s">
        <v>278</v>
      </c>
      <c r="J64" s="377" t="s">
        <v>278</v>
      </c>
      <c r="K64" s="517">
        <v>1</v>
      </c>
      <c r="L64" s="519"/>
      <c r="M64" s="519"/>
      <c r="N64" s="519"/>
      <c r="O64" s="519"/>
      <c r="P64" s="101"/>
    </row>
    <row r="65" spans="1:16" s="6" customFormat="1" x14ac:dyDescent="0.3">
      <c r="A65" s="399"/>
      <c r="B65" s="399"/>
      <c r="C65" s="441"/>
      <c r="D65" s="447"/>
      <c r="E65" s="392"/>
      <c r="F65" s="374" t="s">
        <v>279</v>
      </c>
      <c r="G65" s="519"/>
      <c r="H65" s="519"/>
      <c r="I65" s="377" t="s">
        <v>278</v>
      </c>
      <c r="J65" s="377" t="s">
        <v>278</v>
      </c>
      <c r="K65" s="517">
        <v>1</v>
      </c>
      <c r="L65" s="519"/>
      <c r="M65" s="519"/>
      <c r="N65" s="519"/>
      <c r="O65" s="519"/>
      <c r="P65" s="101"/>
    </row>
    <row r="66" spans="1:16" x14ac:dyDescent="0.3">
      <c r="A66" s="399">
        <v>8</v>
      </c>
      <c r="B66" s="399" t="s">
        <v>1371</v>
      </c>
      <c r="C66" s="441" t="s">
        <v>1372</v>
      </c>
      <c r="D66" s="241">
        <v>2</v>
      </c>
      <c r="E66" s="446" t="s">
        <v>1373</v>
      </c>
      <c r="F66" s="374" t="s">
        <v>277</v>
      </c>
      <c r="G66" s="519"/>
      <c r="H66" s="377" t="s">
        <v>278</v>
      </c>
      <c r="I66" s="377" t="s">
        <v>278</v>
      </c>
      <c r="J66" s="377" t="s">
        <v>278</v>
      </c>
      <c r="K66" s="377">
        <v>6</v>
      </c>
      <c r="L66" s="519"/>
      <c r="M66" s="519"/>
      <c r="N66" s="519"/>
      <c r="O66" s="517">
        <v>1</v>
      </c>
      <c r="P66" s="101"/>
    </row>
    <row r="67" spans="1:16" x14ac:dyDescent="0.3">
      <c r="A67" s="399"/>
      <c r="B67" s="181"/>
      <c r="C67" s="441"/>
      <c r="D67" s="448"/>
      <c r="E67" s="392" t="s">
        <v>1320</v>
      </c>
      <c r="F67" s="374" t="s">
        <v>279</v>
      </c>
      <c r="G67" s="519"/>
      <c r="H67" s="377" t="s">
        <v>278</v>
      </c>
      <c r="I67" s="377" t="s">
        <v>278</v>
      </c>
      <c r="J67" s="377" t="s">
        <v>278</v>
      </c>
      <c r="K67" s="377">
        <v>6</v>
      </c>
      <c r="L67" s="519"/>
      <c r="M67" s="519"/>
      <c r="N67" s="519"/>
      <c r="O67" s="517">
        <v>1</v>
      </c>
      <c r="P67" s="101"/>
    </row>
    <row r="68" spans="1:16" x14ac:dyDescent="0.3">
      <c r="A68" s="444"/>
      <c r="B68" s="444"/>
      <c r="C68" s="444"/>
      <c r="D68" s="445"/>
      <c r="E68" s="445"/>
    </row>
    <row r="69" spans="1:16" s="6" customFormat="1" x14ac:dyDescent="0.3">
      <c r="A69" s="295" t="s">
        <v>484</v>
      </c>
      <c r="B69" s="440"/>
      <c r="C69" s="306"/>
      <c r="D69" s="298"/>
      <c r="E69" s="30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74"/>
    </row>
    <row r="70" spans="1:16" x14ac:dyDescent="0.2">
      <c r="A70" s="662" t="s">
        <v>0</v>
      </c>
      <c r="B70" s="793" t="s">
        <v>68</v>
      </c>
      <c r="C70" s="793" t="s">
        <v>146</v>
      </c>
      <c r="D70" s="793" t="s">
        <v>3</v>
      </c>
      <c r="E70" s="793" t="s">
        <v>138</v>
      </c>
      <c r="F70" s="576" t="s">
        <v>266</v>
      </c>
      <c r="G70" s="576" t="s">
        <v>267</v>
      </c>
      <c r="H70" s="576"/>
      <c r="I70" s="576"/>
      <c r="J70" s="576"/>
      <c r="K70" s="576"/>
      <c r="L70" s="576"/>
      <c r="M70" s="576"/>
      <c r="N70" s="576"/>
      <c r="O70" s="576"/>
      <c r="P70" s="662" t="s">
        <v>1</v>
      </c>
    </row>
    <row r="71" spans="1:16" ht="33" x14ac:dyDescent="0.2">
      <c r="A71" s="662"/>
      <c r="B71" s="793"/>
      <c r="C71" s="793"/>
      <c r="D71" s="793"/>
      <c r="E71" s="793"/>
      <c r="F71" s="576"/>
      <c r="G71" s="379" t="s">
        <v>268</v>
      </c>
      <c r="H71" s="379" t="s">
        <v>269</v>
      </c>
      <c r="I71" s="374" t="s">
        <v>270</v>
      </c>
      <c r="J71" s="374" t="s">
        <v>271</v>
      </c>
      <c r="K71" s="374" t="s">
        <v>272</v>
      </c>
      <c r="L71" s="374" t="s">
        <v>273</v>
      </c>
      <c r="M71" s="379" t="s">
        <v>274</v>
      </c>
      <c r="N71" s="379" t="s">
        <v>275</v>
      </c>
      <c r="O71" s="374" t="s">
        <v>276</v>
      </c>
      <c r="P71" s="662"/>
    </row>
    <row r="72" spans="1:16" x14ac:dyDescent="0.3">
      <c r="A72" s="399">
        <v>1</v>
      </c>
      <c r="B72" s="399" t="s">
        <v>154</v>
      </c>
      <c r="C72" s="392" t="s">
        <v>1374</v>
      </c>
      <c r="D72" s="399">
        <v>11</v>
      </c>
      <c r="E72" s="441" t="s">
        <v>1375</v>
      </c>
      <c r="F72" s="572" t="s">
        <v>333</v>
      </c>
      <c r="G72" s="558" t="s">
        <v>1871</v>
      </c>
      <c r="H72" s="559"/>
      <c r="I72" s="559"/>
      <c r="J72" s="559"/>
      <c r="K72" s="559"/>
      <c r="L72" s="559"/>
      <c r="M72" s="559"/>
      <c r="N72" s="559"/>
      <c r="O72" s="560"/>
      <c r="P72" s="101"/>
    </row>
    <row r="73" spans="1:16" x14ac:dyDescent="0.3">
      <c r="A73" s="399"/>
      <c r="B73" s="399"/>
      <c r="C73" s="392"/>
      <c r="D73" s="399"/>
      <c r="E73" s="391" t="s">
        <v>1376</v>
      </c>
      <c r="F73" s="578"/>
      <c r="G73" s="561"/>
      <c r="H73" s="562"/>
      <c r="I73" s="562"/>
      <c r="J73" s="562"/>
      <c r="K73" s="562"/>
      <c r="L73" s="562"/>
      <c r="M73" s="562"/>
      <c r="N73" s="562"/>
      <c r="O73" s="563"/>
      <c r="P73" s="101"/>
    </row>
    <row r="74" spans="1:16" ht="33" x14ac:dyDescent="0.3">
      <c r="A74" s="399"/>
      <c r="B74" s="399"/>
      <c r="C74" s="392"/>
      <c r="D74" s="399"/>
      <c r="E74" s="392" t="s">
        <v>1356</v>
      </c>
      <c r="F74" s="578"/>
      <c r="G74" s="561"/>
      <c r="H74" s="562"/>
      <c r="I74" s="562"/>
      <c r="J74" s="562"/>
      <c r="K74" s="562"/>
      <c r="L74" s="562"/>
      <c r="M74" s="562"/>
      <c r="N74" s="562"/>
      <c r="O74" s="563"/>
      <c r="P74" s="101"/>
    </row>
    <row r="75" spans="1:16" x14ac:dyDescent="0.3">
      <c r="A75" s="399"/>
      <c r="B75" s="399"/>
      <c r="C75" s="392"/>
      <c r="D75" s="399"/>
      <c r="E75" s="391" t="s">
        <v>1327</v>
      </c>
      <c r="F75" s="578"/>
      <c r="G75" s="561"/>
      <c r="H75" s="562"/>
      <c r="I75" s="562"/>
      <c r="J75" s="562"/>
      <c r="K75" s="562"/>
      <c r="L75" s="562"/>
      <c r="M75" s="562"/>
      <c r="N75" s="562"/>
      <c r="O75" s="563"/>
      <c r="P75" s="101"/>
    </row>
    <row r="76" spans="1:16" x14ac:dyDescent="0.3">
      <c r="A76" s="399"/>
      <c r="B76" s="399"/>
      <c r="C76" s="392"/>
      <c r="D76" s="399"/>
      <c r="E76" s="392" t="s">
        <v>1377</v>
      </c>
      <c r="F76" s="578"/>
      <c r="G76" s="561"/>
      <c r="H76" s="562"/>
      <c r="I76" s="562"/>
      <c r="J76" s="562"/>
      <c r="K76" s="562"/>
      <c r="L76" s="562"/>
      <c r="M76" s="562"/>
      <c r="N76" s="562"/>
      <c r="O76" s="563"/>
      <c r="P76" s="101"/>
    </row>
    <row r="77" spans="1:16" x14ac:dyDescent="0.3">
      <c r="A77" s="399"/>
      <c r="B77" s="399"/>
      <c r="C77" s="392"/>
      <c r="D77" s="399"/>
      <c r="E77" s="392" t="s">
        <v>1378</v>
      </c>
      <c r="F77" s="578"/>
      <c r="G77" s="561"/>
      <c r="H77" s="562"/>
      <c r="I77" s="562"/>
      <c r="J77" s="562"/>
      <c r="K77" s="562"/>
      <c r="L77" s="562"/>
      <c r="M77" s="562"/>
      <c r="N77" s="562"/>
      <c r="O77" s="563"/>
      <c r="P77" s="101"/>
    </row>
    <row r="78" spans="1:16" x14ac:dyDescent="0.3">
      <c r="A78" s="399"/>
      <c r="B78" s="399"/>
      <c r="C78" s="392"/>
      <c r="D78" s="399"/>
      <c r="E78" s="441" t="s">
        <v>1379</v>
      </c>
      <c r="F78" s="573"/>
      <c r="G78" s="564"/>
      <c r="H78" s="565"/>
      <c r="I78" s="565"/>
      <c r="J78" s="565"/>
      <c r="K78" s="565"/>
      <c r="L78" s="565"/>
      <c r="M78" s="565"/>
      <c r="N78" s="565"/>
      <c r="O78" s="566"/>
      <c r="P78" s="101"/>
    </row>
    <row r="79" spans="1:16" ht="33" x14ac:dyDescent="0.3">
      <c r="A79" s="399">
        <v>2</v>
      </c>
      <c r="B79" s="399" t="s">
        <v>155</v>
      </c>
      <c r="C79" s="392" t="s">
        <v>1380</v>
      </c>
      <c r="D79" s="399">
        <v>2</v>
      </c>
      <c r="E79" s="392" t="s">
        <v>1381</v>
      </c>
      <c r="F79" s="572" t="s">
        <v>333</v>
      </c>
      <c r="G79" s="558" t="s">
        <v>1872</v>
      </c>
      <c r="H79" s="559"/>
      <c r="I79" s="559"/>
      <c r="J79" s="559"/>
      <c r="K79" s="559"/>
      <c r="L79" s="559"/>
      <c r="M79" s="559"/>
      <c r="N79" s="559"/>
      <c r="O79" s="560"/>
      <c r="P79" s="101"/>
    </row>
    <row r="80" spans="1:16" x14ac:dyDescent="0.3">
      <c r="A80" s="399"/>
      <c r="B80" s="399"/>
      <c r="C80" s="392"/>
      <c r="D80" s="399"/>
      <c r="E80" s="392" t="s">
        <v>152</v>
      </c>
      <c r="F80" s="573"/>
      <c r="G80" s="564"/>
      <c r="H80" s="565"/>
      <c r="I80" s="565"/>
      <c r="J80" s="565"/>
      <c r="K80" s="565"/>
      <c r="L80" s="565"/>
      <c r="M80" s="565"/>
      <c r="N80" s="565"/>
      <c r="O80" s="566"/>
      <c r="P80" s="101"/>
    </row>
    <row r="81" spans="1:16" x14ac:dyDescent="0.3">
      <c r="A81" s="440"/>
      <c r="B81" s="440"/>
      <c r="C81" s="449"/>
      <c r="D81" s="440"/>
      <c r="E81" s="449"/>
      <c r="F81" s="437"/>
      <c r="G81" s="437"/>
      <c r="H81" s="437"/>
      <c r="I81" s="437"/>
      <c r="J81" s="437"/>
      <c r="K81" s="437"/>
      <c r="L81" s="437"/>
      <c r="M81" s="437"/>
      <c r="N81" s="437"/>
      <c r="O81" s="437"/>
      <c r="P81" s="113"/>
    </row>
    <row r="82" spans="1:16" x14ac:dyDescent="0.3">
      <c r="A82" s="295" t="s">
        <v>1382</v>
      </c>
      <c r="B82" s="440"/>
    </row>
    <row r="83" spans="1:16" x14ac:dyDescent="0.2">
      <c r="A83" s="662" t="s">
        <v>0</v>
      </c>
      <c r="B83" s="793" t="s">
        <v>68</v>
      </c>
      <c r="C83" s="793" t="s">
        <v>146</v>
      </c>
      <c r="D83" s="793" t="s">
        <v>3</v>
      </c>
      <c r="E83" s="793" t="s">
        <v>138</v>
      </c>
      <c r="F83" s="576" t="s">
        <v>266</v>
      </c>
      <c r="G83" s="576" t="s">
        <v>267</v>
      </c>
      <c r="H83" s="576"/>
      <c r="I83" s="576"/>
      <c r="J83" s="576"/>
      <c r="K83" s="576"/>
      <c r="L83" s="576"/>
      <c r="M83" s="576"/>
      <c r="N83" s="576"/>
      <c r="O83" s="576"/>
      <c r="P83" s="662" t="s">
        <v>1</v>
      </c>
    </row>
    <row r="84" spans="1:16" ht="33" x14ac:dyDescent="0.2">
      <c r="A84" s="662"/>
      <c r="B84" s="793"/>
      <c r="C84" s="793"/>
      <c r="D84" s="793"/>
      <c r="E84" s="793"/>
      <c r="F84" s="576"/>
      <c r="G84" s="379" t="s">
        <v>268</v>
      </c>
      <c r="H84" s="379" t="s">
        <v>269</v>
      </c>
      <c r="I84" s="374" t="s">
        <v>270</v>
      </c>
      <c r="J84" s="374" t="s">
        <v>271</v>
      </c>
      <c r="K84" s="374" t="s">
        <v>272</v>
      </c>
      <c r="L84" s="374" t="s">
        <v>273</v>
      </c>
      <c r="M84" s="379" t="s">
        <v>274</v>
      </c>
      <c r="N84" s="379" t="s">
        <v>275</v>
      </c>
      <c r="O84" s="374" t="s">
        <v>276</v>
      </c>
      <c r="P84" s="662"/>
    </row>
    <row r="85" spans="1:16" x14ac:dyDescent="0.3">
      <c r="A85" s="179">
        <v>1</v>
      </c>
      <c r="B85" s="399" t="s">
        <v>1383</v>
      </c>
      <c r="C85" s="450" t="s">
        <v>1384</v>
      </c>
      <c r="D85" s="451">
        <v>3</v>
      </c>
      <c r="E85" s="392" t="s">
        <v>1385</v>
      </c>
      <c r="F85" s="374" t="s">
        <v>1870</v>
      </c>
      <c r="G85" s="520"/>
      <c r="H85" s="520"/>
      <c r="I85" s="520"/>
      <c r="J85" s="520"/>
      <c r="K85" s="520"/>
      <c r="L85" s="520"/>
      <c r="M85" s="520"/>
      <c r="N85" s="520"/>
      <c r="O85" s="520"/>
      <c r="P85" s="101"/>
    </row>
    <row r="86" spans="1:16" x14ac:dyDescent="0.3">
      <c r="A86" s="179">
        <v>2</v>
      </c>
      <c r="B86" s="399" t="s">
        <v>1386</v>
      </c>
      <c r="C86" s="450" t="s">
        <v>1387</v>
      </c>
      <c r="D86" s="451">
        <v>3</v>
      </c>
      <c r="E86" s="392" t="s">
        <v>1359</v>
      </c>
      <c r="F86" s="374" t="s">
        <v>1870</v>
      </c>
      <c r="G86" s="519"/>
      <c r="H86" s="519"/>
      <c r="I86" s="377" t="s">
        <v>278</v>
      </c>
      <c r="J86" s="377" t="s">
        <v>278</v>
      </c>
      <c r="K86" s="377">
        <v>17</v>
      </c>
      <c r="L86" s="377">
        <v>2</v>
      </c>
      <c r="M86" s="519"/>
      <c r="N86" s="377">
        <v>2</v>
      </c>
      <c r="O86" s="519"/>
      <c r="P86" s="101"/>
    </row>
    <row r="87" spans="1:16" x14ac:dyDescent="0.3">
      <c r="A87" s="179">
        <v>3</v>
      </c>
      <c r="B87" s="399" t="s">
        <v>1388</v>
      </c>
      <c r="C87" s="450" t="s">
        <v>1389</v>
      </c>
      <c r="D87" s="451">
        <v>3</v>
      </c>
      <c r="E87" s="392" t="s">
        <v>1390</v>
      </c>
      <c r="F87" s="374" t="s">
        <v>1870</v>
      </c>
      <c r="G87" s="520"/>
      <c r="H87" s="520"/>
      <c r="I87" s="520"/>
      <c r="J87" s="520"/>
      <c r="K87" s="520"/>
      <c r="L87" s="520"/>
      <c r="M87" s="520"/>
      <c r="N87" s="520"/>
      <c r="O87" s="520"/>
      <c r="P87" s="101"/>
    </row>
    <row r="88" spans="1:16" ht="33" x14ac:dyDescent="0.3">
      <c r="A88" s="179">
        <v>4</v>
      </c>
      <c r="B88" s="399" t="s">
        <v>1391</v>
      </c>
      <c r="C88" s="450" t="s">
        <v>1392</v>
      </c>
      <c r="D88" s="451">
        <v>2</v>
      </c>
      <c r="E88" s="392" t="s">
        <v>1393</v>
      </c>
      <c r="F88" s="572" t="s">
        <v>1870</v>
      </c>
      <c r="G88" s="554"/>
      <c r="H88" s="556" t="s">
        <v>278</v>
      </c>
      <c r="I88" s="556" t="s">
        <v>278</v>
      </c>
      <c r="J88" s="556" t="s">
        <v>278</v>
      </c>
      <c r="K88" s="556">
        <v>8</v>
      </c>
      <c r="L88" s="554"/>
      <c r="M88" s="554"/>
      <c r="N88" s="554"/>
      <c r="O88" s="556">
        <v>2</v>
      </c>
      <c r="P88" s="101"/>
    </row>
    <row r="89" spans="1:16" x14ac:dyDescent="0.3">
      <c r="A89" s="179"/>
      <c r="B89" s="399"/>
      <c r="C89" s="450"/>
      <c r="D89" s="451"/>
      <c r="E89" s="392" t="s">
        <v>1320</v>
      </c>
      <c r="F89" s="573"/>
      <c r="G89" s="555"/>
      <c r="H89" s="557"/>
      <c r="I89" s="557"/>
      <c r="J89" s="557"/>
      <c r="K89" s="557"/>
      <c r="L89" s="555"/>
      <c r="M89" s="555"/>
      <c r="N89" s="555"/>
      <c r="O89" s="557"/>
      <c r="P89" s="101"/>
    </row>
    <row r="90" spans="1:16" ht="33" x14ac:dyDescent="0.3">
      <c r="A90" s="179">
        <v>5</v>
      </c>
      <c r="B90" s="399" t="s">
        <v>1394</v>
      </c>
      <c r="C90" s="450" t="s">
        <v>1395</v>
      </c>
      <c r="D90" s="451">
        <v>2</v>
      </c>
      <c r="E90" s="391" t="s">
        <v>1396</v>
      </c>
      <c r="F90" s="374" t="s">
        <v>1870</v>
      </c>
      <c r="G90" s="520"/>
      <c r="H90" s="520"/>
      <c r="I90" s="520"/>
      <c r="J90" s="520"/>
      <c r="K90" s="520"/>
      <c r="L90" s="520"/>
      <c r="M90" s="520"/>
      <c r="N90" s="520"/>
      <c r="O90" s="520"/>
      <c r="P90" s="101"/>
    </row>
    <row r="91" spans="1:16" ht="33" x14ac:dyDescent="0.3">
      <c r="A91" s="179">
        <v>6</v>
      </c>
      <c r="B91" s="399" t="s">
        <v>1397</v>
      </c>
      <c r="C91" s="450" t="s">
        <v>1398</v>
      </c>
      <c r="D91" s="399">
        <v>3</v>
      </c>
      <c r="E91" s="392" t="s">
        <v>1381</v>
      </c>
      <c r="F91" s="572" t="s">
        <v>1870</v>
      </c>
      <c r="G91" s="554"/>
      <c r="H91" s="554"/>
      <c r="I91" s="556" t="s">
        <v>278</v>
      </c>
      <c r="J91" s="556" t="s">
        <v>278</v>
      </c>
      <c r="K91" s="556">
        <v>1</v>
      </c>
      <c r="L91" s="554"/>
      <c r="M91" s="554"/>
      <c r="N91" s="554"/>
      <c r="O91" s="554"/>
      <c r="P91" s="101"/>
    </row>
    <row r="92" spans="1:16" x14ac:dyDescent="0.3">
      <c r="A92" s="179"/>
      <c r="B92" s="399"/>
      <c r="C92" s="450"/>
      <c r="D92" s="399"/>
      <c r="E92" s="392" t="s">
        <v>1399</v>
      </c>
      <c r="F92" s="578"/>
      <c r="G92" s="647"/>
      <c r="H92" s="647"/>
      <c r="I92" s="643"/>
      <c r="J92" s="643"/>
      <c r="K92" s="643"/>
      <c r="L92" s="647"/>
      <c r="M92" s="647"/>
      <c r="N92" s="647"/>
      <c r="O92" s="647"/>
      <c r="P92" s="101"/>
    </row>
    <row r="93" spans="1:16" x14ac:dyDescent="0.3">
      <c r="A93" s="179"/>
      <c r="B93" s="399"/>
      <c r="C93" s="450"/>
      <c r="D93" s="399"/>
      <c r="E93" s="392" t="s">
        <v>1347</v>
      </c>
      <c r="F93" s="573"/>
      <c r="G93" s="555"/>
      <c r="H93" s="555"/>
      <c r="I93" s="557"/>
      <c r="J93" s="557"/>
      <c r="K93" s="557"/>
      <c r="L93" s="555"/>
      <c r="M93" s="555"/>
      <c r="N93" s="555"/>
      <c r="O93" s="555"/>
      <c r="P93" s="101"/>
    </row>
    <row r="94" spans="1:16" ht="33" x14ac:dyDescent="0.3">
      <c r="A94" s="179">
        <v>7</v>
      </c>
      <c r="B94" s="399" t="s">
        <v>1400</v>
      </c>
      <c r="C94" s="450" t="s">
        <v>1401</v>
      </c>
      <c r="D94" s="399">
        <v>2</v>
      </c>
      <c r="E94" s="446" t="s">
        <v>1373</v>
      </c>
      <c r="F94" s="572" t="s">
        <v>1870</v>
      </c>
      <c r="G94" s="554"/>
      <c r="H94" s="556" t="s">
        <v>278</v>
      </c>
      <c r="I94" s="556" t="s">
        <v>278</v>
      </c>
      <c r="J94" s="556" t="s">
        <v>278</v>
      </c>
      <c r="K94" s="556">
        <v>3</v>
      </c>
      <c r="L94" s="554"/>
      <c r="M94" s="554"/>
      <c r="N94" s="554"/>
      <c r="O94" s="556">
        <v>2</v>
      </c>
      <c r="P94" s="101"/>
    </row>
    <row r="95" spans="1:16" x14ac:dyDescent="0.3">
      <c r="A95" s="179"/>
      <c r="B95" s="399"/>
      <c r="C95" s="450"/>
      <c r="D95" s="399"/>
      <c r="E95" s="392" t="s">
        <v>1347</v>
      </c>
      <c r="F95" s="573"/>
      <c r="G95" s="555"/>
      <c r="H95" s="557"/>
      <c r="I95" s="557"/>
      <c r="J95" s="557"/>
      <c r="K95" s="557"/>
      <c r="L95" s="555"/>
      <c r="M95" s="555"/>
      <c r="N95" s="555"/>
      <c r="O95" s="557"/>
      <c r="P95" s="101"/>
    </row>
    <row r="96" spans="1:16" x14ac:dyDescent="0.3">
      <c r="A96" s="179">
        <v>8</v>
      </c>
      <c r="B96" s="399" t="s">
        <v>158</v>
      </c>
      <c r="C96" s="450" t="s">
        <v>1402</v>
      </c>
      <c r="D96" s="399">
        <v>2</v>
      </c>
      <c r="E96" s="391" t="s">
        <v>157</v>
      </c>
      <c r="F96" s="374" t="s">
        <v>1870</v>
      </c>
      <c r="G96" s="519"/>
      <c r="H96" s="377" t="s">
        <v>278</v>
      </c>
      <c r="I96" s="377" t="s">
        <v>278</v>
      </c>
      <c r="J96" s="377" t="s">
        <v>278</v>
      </c>
      <c r="K96" s="377">
        <v>15</v>
      </c>
      <c r="L96" s="377">
        <v>2</v>
      </c>
      <c r="M96" s="519"/>
      <c r="N96" s="519"/>
      <c r="O96" s="377">
        <v>1</v>
      </c>
      <c r="P96" s="101"/>
    </row>
  </sheetData>
  <mergeCells count="97">
    <mergeCell ref="N88:N89"/>
    <mergeCell ref="O88:O89"/>
    <mergeCell ref="I88:I89"/>
    <mergeCell ref="J88:J89"/>
    <mergeCell ref="K88:K89"/>
    <mergeCell ref="M88:M89"/>
    <mergeCell ref="L88:L89"/>
    <mergeCell ref="O94:O95"/>
    <mergeCell ref="N94:N95"/>
    <mergeCell ref="J91:J93"/>
    <mergeCell ref="K91:K93"/>
    <mergeCell ref="I91:I93"/>
    <mergeCell ref="L91:L93"/>
    <mergeCell ref="M91:M93"/>
    <mergeCell ref="N91:N93"/>
    <mergeCell ref="O91:O93"/>
    <mergeCell ref="I94:I95"/>
    <mergeCell ref="J94:J95"/>
    <mergeCell ref="K94:K95"/>
    <mergeCell ref="L94:L95"/>
    <mergeCell ref="M94:M95"/>
    <mergeCell ref="F88:F89"/>
    <mergeCell ref="F91:F93"/>
    <mergeCell ref="F94:F95"/>
    <mergeCell ref="G94:G95"/>
    <mergeCell ref="H94:H95"/>
    <mergeCell ref="G91:G93"/>
    <mergeCell ref="H91:H93"/>
    <mergeCell ref="G88:G89"/>
    <mergeCell ref="H88:H89"/>
    <mergeCell ref="F79:F80"/>
    <mergeCell ref="G52:G53"/>
    <mergeCell ref="H52:H53"/>
    <mergeCell ref="I52:I53"/>
    <mergeCell ref="F52:F53"/>
    <mergeCell ref="N43:N44"/>
    <mergeCell ref="O43:O44"/>
    <mergeCell ref="J43:J44"/>
    <mergeCell ref="G72:O78"/>
    <mergeCell ref="G79:O80"/>
    <mergeCell ref="J52:J53"/>
    <mergeCell ref="K52:K53"/>
    <mergeCell ref="L52:L53"/>
    <mergeCell ref="M52:M53"/>
    <mergeCell ref="N52:N53"/>
    <mergeCell ref="O52:O53"/>
    <mergeCell ref="G43:G44"/>
    <mergeCell ref="H43:H44"/>
    <mergeCell ref="I43:I44"/>
    <mergeCell ref="K43:K44"/>
    <mergeCell ref="G70:O70"/>
    <mergeCell ref="P70:P71"/>
    <mergeCell ref="A83:A84"/>
    <mergeCell ref="B83:B84"/>
    <mergeCell ref="C83:C84"/>
    <mergeCell ref="D83:D84"/>
    <mergeCell ref="E83:E84"/>
    <mergeCell ref="F83:F84"/>
    <mergeCell ref="G83:O83"/>
    <mergeCell ref="P83:P84"/>
    <mergeCell ref="A70:A71"/>
    <mergeCell ref="B70:B71"/>
    <mergeCell ref="C70:C71"/>
    <mergeCell ref="D70:D71"/>
    <mergeCell ref="E70:E71"/>
    <mergeCell ref="F70:F71"/>
    <mergeCell ref="F72:F78"/>
    <mergeCell ref="P28:P29"/>
    <mergeCell ref="A49:A50"/>
    <mergeCell ref="B49:B50"/>
    <mergeCell ref="C49:C50"/>
    <mergeCell ref="D49:D50"/>
    <mergeCell ref="E49:E50"/>
    <mergeCell ref="F49:F50"/>
    <mergeCell ref="G49:O49"/>
    <mergeCell ref="P49:P50"/>
    <mergeCell ref="A28:A29"/>
    <mergeCell ref="B28:B29"/>
    <mergeCell ref="C28:C29"/>
    <mergeCell ref="D28:D29"/>
    <mergeCell ref="F43:F44"/>
    <mergeCell ref="L43:L44"/>
    <mergeCell ref="M43:M44"/>
    <mergeCell ref="P6:P7"/>
    <mergeCell ref="A6:A7"/>
    <mergeCell ref="B6:B7"/>
    <mergeCell ref="C6:C7"/>
    <mergeCell ref="D6:D7"/>
    <mergeCell ref="E6:E7"/>
    <mergeCell ref="F6:F7"/>
    <mergeCell ref="G6:O6"/>
    <mergeCell ref="A1:O1"/>
    <mergeCell ref="A2:O2"/>
    <mergeCell ref="A3:O3"/>
    <mergeCell ref="E28:E29"/>
    <mergeCell ref="F28:F29"/>
    <mergeCell ref="G28:O28"/>
  </mergeCells>
  <phoneticPr fontId="25" type="noConversion"/>
  <pageMargins left="1.2" right="0.24" top="0.39" bottom="0.36" header="0.3" footer="0.3"/>
  <pageSetup paperSize="5" scale="91" orientation="landscape" verticalDpi="0" r:id="rId1"/>
  <colBreaks count="1" manualBreakCount="1">
    <brk id="15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67"/>
  <sheetViews>
    <sheetView topLeftCell="D7" zoomScaleNormal="100" workbookViewId="0">
      <selection activeCell="N66" sqref="N66:N67"/>
    </sheetView>
  </sheetViews>
  <sheetFormatPr defaultRowHeight="16.5" x14ac:dyDescent="0.2"/>
  <cols>
    <col min="1" max="1" width="5.125" style="319" customWidth="1"/>
    <col min="2" max="2" width="8.25" style="318" bestFit="1" customWidth="1"/>
    <col min="3" max="3" width="23" style="311" customWidth="1"/>
    <col min="4" max="7" width="3.75" style="318" customWidth="1"/>
    <col min="8" max="8" width="26.25" style="318" bestFit="1" customWidth="1"/>
    <col min="9" max="10" width="5.875" style="318" customWidth="1"/>
    <col min="11" max="11" width="6.125" style="26" bestFit="1" customWidth="1"/>
    <col min="12" max="13" width="13.125" style="26" customWidth="1"/>
    <col min="14" max="18" width="9" style="26"/>
    <col min="19" max="19" width="11.625" style="26" customWidth="1"/>
    <col min="20" max="20" width="9" style="26"/>
    <col min="21" max="21" width="26.875" style="284" customWidth="1"/>
  </cols>
  <sheetData>
    <row r="1" spans="1:21" x14ac:dyDescent="0.2">
      <c r="A1" s="588" t="s">
        <v>281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</row>
    <row r="2" spans="1:21" x14ac:dyDescent="0.2">
      <c r="A2" s="588" t="s">
        <v>285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</row>
    <row r="3" spans="1:21" x14ac:dyDescent="0.2">
      <c r="A3" s="588" t="s">
        <v>339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</row>
    <row r="5" spans="1:21" x14ac:dyDescent="0.2">
      <c r="A5" s="454" t="s">
        <v>340</v>
      </c>
      <c r="B5" s="299"/>
      <c r="C5" s="302"/>
      <c r="D5" s="299"/>
      <c r="E5" s="299"/>
      <c r="F5" s="299"/>
      <c r="G5" s="299"/>
      <c r="H5" s="299"/>
      <c r="I5" s="299"/>
      <c r="J5" s="299"/>
    </row>
    <row r="6" spans="1:21" x14ac:dyDescent="0.2">
      <c r="A6" s="661" t="s">
        <v>0</v>
      </c>
      <c r="B6" s="173" t="s">
        <v>68</v>
      </c>
      <c r="C6" s="802" t="s">
        <v>18</v>
      </c>
      <c r="D6" s="173" t="s">
        <v>171</v>
      </c>
      <c r="E6" s="661" t="s">
        <v>4</v>
      </c>
      <c r="F6" s="661" t="s">
        <v>5</v>
      </c>
      <c r="G6" s="661" t="s">
        <v>34</v>
      </c>
      <c r="H6" s="661" t="s">
        <v>145</v>
      </c>
      <c r="I6" s="661" t="s">
        <v>172</v>
      </c>
      <c r="J6" s="661"/>
      <c r="K6" s="576" t="s">
        <v>266</v>
      </c>
      <c r="L6" s="576" t="s">
        <v>267</v>
      </c>
      <c r="M6" s="576"/>
      <c r="N6" s="576"/>
      <c r="O6" s="576"/>
      <c r="P6" s="576"/>
      <c r="Q6" s="576"/>
      <c r="R6" s="576"/>
      <c r="S6" s="576"/>
      <c r="T6" s="576"/>
      <c r="U6" s="662" t="s">
        <v>1</v>
      </c>
    </row>
    <row r="7" spans="1:21" ht="33" x14ac:dyDescent="0.2">
      <c r="A7" s="661"/>
      <c r="B7" s="173" t="s">
        <v>137</v>
      </c>
      <c r="C7" s="802"/>
      <c r="D7" s="173" t="s">
        <v>3</v>
      </c>
      <c r="E7" s="661"/>
      <c r="F7" s="661"/>
      <c r="G7" s="661"/>
      <c r="H7" s="661"/>
      <c r="I7" s="173" t="s">
        <v>87</v>
      </c>
      <c r="J7" s="173" t="s">
        <v>10</v>
      </c>
      <c r="K7" s="576"/>
      <c r="L7" s="379" t="s">
        <v>268</v>
      </c>
      <c r="M7" s="379" t="s">
        <v>269</v>
      </c>
      <c r="N7" s="374" t="s">
        <v>270</v>
      </c>
      <c r="O7" s="374" t="s">
        <v>271</v>
      </c>
      <c r="P7" s="374" t="s">
        <v>272</v>
      </c>
      <c r="Q7" s="374" t="s">
        <v>273</v>
      </c>
      <c r="R7" s="379" t="s">
        <v>274</v>
      </c>
      <c r="S7" s="379" t="s">
        <v>275</v>
      </c>
      <c r="T7" s="374" t="s">
        <v>276</v>
      </c>
      <c r="U7" s="662"/>
    </row>
    <row r="8" spans="1:21" x14ac:dyDescent="0.2">
      <c r="A8" s="242">
        <v>1</v>
      </c>
      <c r="B8" s="242" t="s">
        <v>1409</v>
      </c>
      <c r="C8" s="304" t="s">
        <v>518</v>
      </c>
      <c r="D8" s="242">
        <v>2</v>
      </c>
      <c r="E8" s="242">
        <v>1</v>
      </c>
      <c r="F8" s="242">
        <v>1</v>
      </c>
      <c r="G8" s="242">
        <v>0</v>
      </c>
      <c r="H8" s="181" t="s">
        <v>1410</v>
      </c>
      <c r="I8" s="300"/>
      <c r="J8" s="242" t="s">
        <v>174</v>
      </c>
      <c r="K8" s="374" t="s">
        <v>333</v>
      </c>
      <c r="L8" s="520"/>
      <c r="M8" s="520"/>
      <c r="N8" s="520"/>
      <c r="O8" s="520"/>
      <c r="P8" s="520"/>
      <c r="Q8" s="520"/>
      <c r="R8" s="520"/>
      <c r="S8" s="520"/>
      <c r="T8" s="520"/>
      <c r="U8" s="312"/>
    </row>
    <row r="9" spans="1:21" x14ac:dyDescent="0.2">
      <c r="A9" s="242">
        <v>2</v>
      </c>
      <c r="B9" s="242" t="s">
        <v>1411</v>
      </c>
      <c r="C9" s="304" t="s">
        <v>238</v>
      </c>
      <c r="D9" s="242">
        <v>2</v>
      </c>
      <c r="E9" s="242">
        <v>1</v>
      </c>
      <c r="F9" s="242">
        <v>1</v>
      </c>
      <c r="G9" s="242">
        <v>0</v>
      </c>
      <c r="H9" s="181" t="s">
        <v>1412</v>
      </c>
      <c r="I9" s="300"/>
      <c r="J9" s="242" t="s">
        <v>174</v>
      </c>
      <c r="K9" s="374" t="s">
        <v>333</v>
      </c>
      <c r="L9" s="520"/>
      <c r="M9" s="520"/>
      <c r="N9" s="520"/>
      <c r="O9" s="520"/>
      <c r="P9" s="520"/>
      <c r="Q9" s="520"/>
      <c r="R9" s="520"/>
      <c r="S9" s="520"/>
      <c r="T9" s="520"/>
      <c r="U9" s="312"/>
    </row>
    <row r="10" spans="1:21" x14ac:dyDescent="0.2">
      <c r="A10" s="242">
        <v>3</v>
      </c>
      <c r="B10" s="242" t="s">
        <v>1413</v>
      </c>
      <c r="C10" s="304" t="s">
        <v>255</v>
      </c>
      <c r="D10" s="242">
        <v>2</v>
      </c>
      <c r="E10" s="242">
        <v>1</v>
      </c>
      <c r="F10" s="242">
        <v>1</v>
      </c>
      <c r="G10" s="242">
        <v>0</v>
      </c>
      <c r="H10" s="313" t="s">
        <v>1414</v>
      </c>
      <c r="I10" s="242" t="s">
        <v>174</v>
      </c>
      <c r="J10" s="300"/>
      <c r="K10" s="374" t="s">
        <v>333</v>
      </c>
      <c r="L10" s="520"/>
      <c r="M10" s="520"/>
      <c r="N10" s="520"/>
      <c r="O10" s="520"/>
      <c r="P10" s="520"/>
      <c r="Q10" s="520"/>
      <c r="R10" s="520"/>
      <c r="S10" s="520"/>
      <c r="T10" s="520"/>
      <c r="U10" s="312"/>
    </row>
    <row r="11" spans="1:21" x14ac:dyDescent="0.2">
      <c r="A11" s="242">
        <v>4</v>
      </c>
      <c r="B11" s="242" t="s">
        <v>1415</v>
      </c>
      <c r="C11" s="304" t="s">
        <v>1416</v>
      </c>
      <c r="D11" s="242">
        <v>2</v>
      </c>
      <c r="E11" s="242">
        <v>1</v>
      </c>
      <c r="F11" s="242">
        <v>1</v>
      </c>
      <c r="G11" s="242">
        <v>0</v>
      </c>
      <c r="H11" s="313" t="s">
        <v>1417</v>
      </c>
      <c r="I11" s="242" t="s">
        <v>174</v>
      </c>
      <c r="J11" s="300"/>
      <c r="K11" s="374" t="s">
        <v>333</v>
      </c>
      <c r="L11" s="531"/>
      <c r="M11" s="377" t="s">
        <v>278</v>
      </c>
      <c r="N11" s="377" t="s">
        <v>278</v>
      </c>
      <c r="O11" s="531"/>
      <c r="P11" s="377">
        <v>15</v>
      </c>
      <c r="Q11" s="531"/>
      <c r="R11" s="531"/>
      <c r="S11" s="377">
        <v>28</v>
      </c>
      <c r="T11" s="377" t="s">
        <v>1883</v>
      </c>
      <c r="U11" s="312"/>
    </row>
    <row r="12" spans="1:21" x14ac:dyDescent="0.2">
      <c r="A12" s="242">
        <v>5</v>
      </c>
      <c r="B12" s="242" t="s">
        <v>1418</v>
      </c>
      <c r="C12" s="304" t="s">
        <v>1419</v>
      </c>
      <c r="D12" s="242">
        <v>2</v>
      </c>
      <c r="E12" s="242">
        <v>1</v>
      </c>
      <c r="F12" s="242">
        <v>1</v>
      </c>
      <c r="G12" s="242">
        <v>0</v>
      </c>
      <c r="H12" s="181" t="s">
        <v>1420</v>
      </c>
      <c r="I12" s="242" t="s">
        <v>174</v>
      </c>
      <c r="J12" s="300"/>
      <c r="K12" s="572" t="s">
        <v>333</v>
      </c>
      <c r="L12" s="761"/>
      <c r="M12" s="761"/>
      <c r="N12" s="761"/>
      <c r="O12" s="761"/>
      <c r="P12" s="761"/>
      <c r="Q12" s="761"/>
      <c r="R12" s="761"/>
      <c r="S12" s="761"/>
      <c r="T12" s="761"/>
      <c r="U12" s="312"/>
    </row>
    <row r="13" spans="1:21" x14ac:dyDescent="0.2">
      <c r="A13" s="242"/>
      <c r="B13" s="242"/>
      <c r="C13" s="304"/>
      <c r="D13" s="242"/>
      <c r="E13" s="242"/>
      <c r="F13" s="242"/>
      <c r="G13" s="242"/>
      <c r="H13" s="314" t="s">
        <v>177</v>
      </c>
      <c r="I13" s="242" t="s">
        <v>174</v>
      </c>
      <c r="J13" s="300"/>
      <c r="K13" s="573"/>
      <c r="L13" s="762"/>
      <c r="M13" s="762"/>
      <c r="N13" s="762"/>
      <c r="O13" s="762"/>
      <c r="P13" s="762"/>
      <c r="Q13" s="762"/>
      <c r="R13" s="762"/>
      <c r="S13" s="762"/>
      <c r="T13" s="762"/>
      <c r="U13" s="312"/>
    </row>
    <row r="14" spans="1:21" x14ac:dyDescent="0.2">
      <c r="A14" s="242">
        <v>6</v>
      </c>
      <c r="B14" s="242" t="s">
        <v>1421</v>
      </c>
      <c r="C14" s="803" t="s">
        <v>1422</v>
      </c>
      <c r="D14" s="242">
        <v>2</v>
      </c>
      <c r="E14" s="242">
        <v>1</v>
      </c>
      <c r="F14" s="242">
        <v>1</v>
      </c>
      <c r="G14" s="242">
        <v>0</v>
      </c>
      <c r="H14" s="181" t="s">
        <v>1423</v>
      </c>
      <c r="I14" s="242" t="s">
        <v>174</v>
      </c>
      <c r="J14" s="300"/>
      <c r="K14" s="572" t="s">
        <v>333</v>
      </c>
      <c r="L14" s="761"/>
      <c r="M14" s="556" t="s">
        <v>278</v>
      </c>
      <c r="N14" s="761"/>
      <c r="O14" s="761"/>
      <c r="P14" s="761"/>
      <c r="Q14" s="761"/>
      <c r="R14" s="761"/>
      <c r="S14" s="761"/>
      <c r="T14" s="761"/>
      <c r="U14" s="312"/>
    </row>
    <row r="15" spans="1:21" x14ac:dyDescent="0.2">
      <c r="A15" s="242"/>
      <c r="B15" s="242"/>
      <c r="C15" s="803"/>
      <c r="D15" s="242"/>
      <c r="E15" s="242"/>
      <c r="F15" s="242"/>
      <c r="G15" s="242"/>
      <c r="H15" s="300" t="s">
        <v>1424</v>
      </c>
      <c r="I15" s="242" t="s">
        <v>174</v>
      </c>
      <c r="J15" s="300"/>
      <c r="K15" s="573"/>
      <c r="L15" s="762"/>
      <c r="M15" s="557"/>
      <c r="N15" s="762"/>
      <c r="O15" s="762"/>
      <c r="P15" s="762"/>
      <c r="Q15" s="762"/>
      <c r="R15" s="762"/>
      <c r="S15" s="762"/>
      <c r="T15" s="762"/>
      <c r="U15" s="312"/>
    </row>
    <row r="16" spans="1:21" x14ac:dyDescent="0.2">
      <c r="A16" s="242">
        <v>7</v>
      </c>
      <c r="B16" s="242" t="s">
        <v>1425</v>
      </c>
      <c r="C16" s="806" t="s">
        <v>73</v>
      </c>
      <c r="D16" s="242">
        <v>3</v>
      </c>
      <c r="E16" s="242">
        <v>1</v>
      </c>
      <c r="F16" s="242">
        <v>2</v>
      </c>
      <c r="G16" s="242">
        <v>0</v>
      </c>
      <c r="H16" s="181" t="s">
        <v>1426</v>
      </c>
      <c r="I16" s="242" t="s">
        <v>174</v>
      </c>
      <c r="J16" s="300"/>
      <c r="K16" s="572" t="s">
        <v>333</v>
      </c>
      <c r="L16" s="554"/>
      <c r="M16" s="556" t="s">
        <v>278</v>
      </c>
      <c r="N16" s="556" t="s">
        <v>278</v>
      </c>
      <c r="O16" s="556" t="s">
        <v>278</v>
      </c>
      <c r="P16" s="556">
        <v>2</v>
      </c>
      <c r="Q16" s="556">
        <v>1</v>
      </c>
      <c r="R16" s="554"/>
      <c r="S16" s="554"/>
      <c r="T16" s="556">
        <v>3</v>
      </c>
      <c r="U16" s="312"/>
    </row>
    <row r="17" spans="1:21" x14ac:dyDescent="0.2">
      <c r="A17" s="242"/>
      <c r="B17" s="242"/>
      <c r="C17" s="806"/>
      <c r="D17" s="242"/>
      <c r="E17" s="242"/>
      <c r="F17" s="242"/>
      <c r="G17" s="242"/>
      <c r="H17" s="181" t="s">
        <v>1427</v>
      </c>
      <c r="I17" s="242" t="s">
        <v>174</v>
      </c>
      <c r="J17" s="300"/>
      <c r="K17" s="578"/>
      <c r="L17" s="647"/>
      <c r="M17" s="643"/>
      <c r="N17" s="643"/>
      <c r="O17" s="643"/>
      <c r="P17" s="643"/>
      <c r="Q17" s="643"/>
      <c r="R17" s="647"/>
      <c r="S17" s="647"/>
      <c r="T17" s="643"/>
      <c r="U17" s="312"/>
    </row>
    <row r="18" spans="1:21" x14ac:dyDescent="0.2">
      <c r="A18" s="242"/>
      <c r="B18" s="242"/>
      <c r="C18" s="304"/>
      <c r="D18" s="242"/>
      <c r="E18" s="242"/>
      <c r="F18" s="242"/>
      <c r="G18" s="242"/>
      <c r="H18" s="181" t="s">
        <v>1428</v>
      </c>
      <c r="I18" s="242" t="s">
        <v>174</v>
      </c>
      <c r="J18" s="300"/>
      <c r="K18" s="573"/>
      <c r="L18" s="555"/>
      <c r="M18" s="557"/>
      <c r="N18" s="557"/>
      <c r="O18" s="557"/>
      <c r="P18" s="557"/>
      <c r="Q18" s="557"/>
      <c r="R18" s="555"/>
      <c r="S18" s="555"/>
      <c r="T18" s="557"/>
      <c r="U18" s="312"/>
    </row>
    <row r="19" spans="1:21" x14ac:dyDescent="0.2">
      <c r="A19" s="242">
        <v>8</v>
      </c>
      <c r="B19" s="242" t="s">
        <v>1429</v>
      </c>
      <c r="C19" s="304" t="s">
        <v>1430</v>
      </c>
      <c r="D19" s="242">
        <v>3</v>
      </c>
      <c r="E19" s="242">
        <v>2</v>
      </c>
      <c r="F19" s="242">
        <v>1</v>
      </c>
      <c r="G19" s="242">
        <v>0</v>
      </c>
      <c r="H19" s="300" t="s">
        <v>1431</v>
      </c>
      <c r="I19" s="242" t="s">
        <v>174</v>
      </c>
      <c r="J19" s="300"/>
      <c r="K19" s="572" t="s">
        <v>333</v>
      </c>
      <c r="L19" s="554"/>
      <c r="M19" s="556" t="s">
        <v>278</v>
      </c>
      <c r="N19" s="554"/>
      <c r="O19" s="556" t="s">
        <v>278</v>
      </c>
      <c r="P19" s="556">
        <v>2</v>
      </c>
      <c r="Q19" s="556">
        <v>1</v>
      </c>
      <c r="R19" s="554"/>
      <c r="S19" s="554"/>
      <c r="T19" s="554"/>
      <c r="U19" s="312"/>
    </row>
    <row r="20" spans="1:21" x14ac:dyDescent="0.2">
      <c r="A20" s="242"/>
      <c r="B20" s="242"/>
      <c r="C20" s="304"/>
      <c r="D20" s="242"/>
      <c r="E20" s="242"/>
      <c r="F20" s="242"/>
      <c r="G20" s="242"/>
      <c r="H20" s="300" t="s">
        <v>194</v>
      </c>
      <c r="I20" s="242" t="s">
        <v>174</v>
      </c>
      <c r="J20" s="300"/>
      <c r="K20" s="578"/>
      <c r="L20" s="647"/>
      <c r="M20" s="643"/>
      <c r="N20" s="647"/>
      <c r="O20" s="643"/>
      <c r="P20" s="643"/>
      <c r="Q20" s="643"/>
      <c r="R20" s="647"/>
      <c r="S20" s="647"/>
      <c r="T20" s="647"/>
      <c r="U20" s="312"/>
    </row>
    <row r="21" spans="1:21" x14ac:dyDescent="0.2">
      <c r="A21" s="242"/>
      <c r="B21" s="242"/>
      <c r="C21" s="304"/>
      <c r="D21" s="242"/>
      <c r="E21" s="242"/>
      <c r="F21" s="242"/>
      <c r="G21" s="242"/>
      <c r="H21" s="300" t="s">
        <v>1432</v>
      </c>
      <c r="I21" s="242" t="s">
        <v>174</v>
      </c>
      <c r="J21" s="300"/>
      <c r="K21" s="573"/>
      <c r="L21" s="555"/>
      <c r="M21" s="557"/>
      <c r="N21" s="555"/>
      <c r="O21" s="557"/>
      <c r="P21" s="557"/>
      <c r="Q21" s="557"/>
      <c r="R21" s="555"/>
      <c r="S21" s="555"/>
      <c r="T21" s="555"/>
      <c r="U21" s="312"/>
    </row>
    <row r="22" spans="1:21" x14ac:dyDescent="0.2">
      <c r="A22" s="242">
        <v>9</v>
      </c>
      <c r="B22" s="242" t="s">
        <v>1433</v>
      </c>
      <c r="C22" s="803" t="s">
        <v>69</v>
      </c>
      <c r="D22" s="242">
        <v>2</v>
      </c>
      <c r="E22" s="242">
        <v>1</v>
      </c>
      <c r="F22" s="242">
        <v>1</v>
      </c>
      <c r="G22" s="242">
        <v>0</v>
      </c>
      <c r="H22" s="181" t="s">
        <v>1434</v>
      </c>
      <c r="I22" s="242" t="s">
        <v>174</v>
      </c>
      <c r="J22" s="300"/>
      <c r="K22" s="572" t="s">
        <v>333</v>
      </c>
      <c r="L22" s="554"/>
      <c r="M22" s="756" t="s">
        <v>278</v>
      </c>
      <c r="N22" s="554"/>
      <c r="O22" s="756" t="s">
        <v>278</v>
      </c>
      <c r="P22" s="756">
        <v>7</v>
      </c>
      <c r="Q22" s="756">
        <v>1</v>
      </c>
      <c r="R22" s="554"/>
      <c r="S22" s="554"/>
      <c r="T22" s="756">
        <v>3</v>
      </c>
      <c r="U22" s="312"/>
    </row>
    <row r="23" spans="1:21" x14ac:dyDescent="0.2">
      <c r="A23" s="242"/>
      <c r="B23" s="242"/>
      <c r="C23" s="803"/>
      <c r="D23" s="242"/>
      <c r="E23" s="242"/>
      <c r="F23" s="242"/>
      <c r="G23" s="242"/>
      <c r="H23" s="300" t="s">
        <v>1435</v>
      </c>
      <c r="I23" s="242" t="s">
        <v>174</v>
      </c>
      <c r="J23" s="300"/>
      <c r="K23" s="573"/>
      <c r="L23" s="555"/>
      <c r="M23" s="758"/>
      <c r="N23" s="555"/>
      <c r="O23" s="758"/>
      <c r="P23" s="758"/>
      <c r="Q23" s="758"/>
      <c r="R23" s="555"/>
      <c r="S23" s="555"/>
      <c r="T23" s="758"/>
      <c r="U23" s="312"/>
    </row>
    <row r="24" spans="1:21" x14ac:dyDescent="0.2">
      <c r="A24" s="297"/>
      <c r="B24" s="301"/>
      <c r="C24" s="303"/>
      <c r="D24" s="297"/>
      <c r="E24" s="297"/>
      <c r="F24" s="297"/>
      <c r="G24" s="297"/>
      <c r="H24" s="301"/>
      <c r="I24" s="299"/>
      <c r="J24" s="299"/>
    </row>
    <row r="25" spans="1:21" x14ac:dyDescent="0.2">
      <c r="A25" s="455" t="s">
        <v>373</v>
      </c>
      <c r="B25" s="301"/>
      <c r="C25" s="303"/>
      <c r="D25" s="297"/>
      <c r="E25" s="297"/>
      <c r="F25" s="297"/>
      <c r="G25" s="297"/>
      <c r="H25" s="301"/>
      <c r="I25" s="299"/>
      <c r="J25" s="299"/>
    </row>
    <row r="26" spans="1:21" x14ac:dyDescent="0.2">
      <c r="A26" s="661" t="s">
        <v>0</v>
      </c>
      <c r="B26" s="173" t="s">
        <v>68</v>
      </c>
      <c r="C26" s="802" t="s">
        <v>18</v>
      </c>
      <c r="D26" s="173" t="s">
        <v>171</v>
      </c>
      <c r="E26" s="661" t="s">
        <v>4</v>
      </c>
      <c r="F26" s="661" t="s">
        <v>5</v>
      </c>
      <c r="G26" s="661" t="s">
        <v>34</v>
      </c>
      <c r="H26" s="661" t="s">
        <v>145</v>
      </c>
      <c r="I26" s="661" t="s">
        <v>172</v>
      </c>
      <c r="J26" s="661"/>
      <c r="K26" s="576" t="s">
        <v>266</v>
      </c>
      <c r="L26" s="576" t="s">
        <v>267</v>
      </c>
      <c r="M26" s="576"/>
      <c r="N26" s="576"/>
      <c r="O26" s="576"/>
      <c r="P26" s="576"/>
      <c r="Q26" s="576"/>
      <c r="R26" s="576"/>
      <c r="S26" s="576"/>
      <c r="T26" s="576"/>
      <c r="U26" s="662" t="s">
        <v>1</v>
      </c>
    </row>
    <row r="27" spans="1:21" ht="33" x14ac:dyDescent="0.2">
      <c r="A27" s="661"/>
      <c r="B27" s="173" t="s">
        <v>137</v>
      </c>
      <c r="C27" s="802"/>
      <c r="D27" s="173" t="s">
        <v>3</v>
      </c>
      <c r="E27" s="661"/>
      <c r="F27" s="661"/>
      <c r="G27" s="661"/>
      <c r="H27" s="661"/>
      <c r="I27" s="173" t="s">
        <v>87</v>
      </c>
      <c r="J27" s="173" t="s">
        <v>10</v>
      </c>
      <c r="K27" s="576"/>
      <c r="L27" s="379" t="s">
        <v>268</v>
      </c>
      <c r="M27" s="379" t="s">
        <v>269</v>
      </c>
      <c r="N27" s="374" t="s">
        <v>270</v>
      </c>
      <c r="O27" s="374" t="s">
        <v>271</v>
      </c>
      <c r="P27" s="374" t="s">
        <v>272</v>
      </c>
      <c r="Q27" s="374" t="s">
        <v>273</v>
      </c>
      <c r="R27" s="379" t="s">
        <v>274</v>
      </c>
      <c r="S27" s="379" t="s">
        <v>275</v>
      </c>
      <c r="T27" s="374" t="s">
        <v>276</v>
      </c>
      <c r="U27" s="662"/>
    </row>
    <row r="28" spans="1:21" x14ac:dyDescent="0.2">
      <c r="A28" s="242">
        <v>1</v>
      </c>
      <c r="B28" s="242" t="s">
        <v>1436</v>
      </c>
      <c r="C28" s="803" t="s">
        <v>1437</v>
      </c>
      <c r="D28" s="242">
        <v>5</v>
      </c>
      <c r="E28" s="242">
        <v>3</v>
      </c>
      <c r="F28" s="242">
        <v>2</v>
      </c>
      <c r="G28" s="242">
        <v>0</v>
      </c>
      <c r="H28" s="181" t="s">
        <v>1438</v>
      </c>
      <c r="I28" s="242" t="s">
        <v>174</v>
      </c>
      <c r="J28" s="300"/>
      <c r="K28" s="572" t="s">
        <v>333</v>
      </c>
      <c r="L28" s="554"/>
      <c r="M28" s="556" t="s">
        <v>278</v>
      </c>
      <c r="N28" s="556" t="s">
        <v>278</v>
      </c>
      <c r="O28" s="556" t="s">
        <v>278</v>
      </c>
      <c r="P28" s="556">
        <v>4</v>
      </c>
      <c r="Q28" s="556">
        <v>4</v>
      </c>
      <c r="R28" s="554"/>
      <c r="S28" s="556">
        <v>1</v>
      </c>
      <c r="T28" s="556">
        <v>2</v>
      </c>
      <c r="U28" s="312"/>
    </row>
    <row r="29" spans="1:21" x14ac:dyDescent="0.2">
      <c r="A29" s="242"/>
      <c r="B29" s="242"/>
      <c r="C29" s="803"/>
      <c r="D29" s="242"/>
      <c r="E29" s="242"/>
      <c r="F29" s="315"/>
      <c r="G29" s="314"/>
      <c r="H29" s="181" t="s">
        <v>1427</v>
      </c>
      <c r="I29" s="242" t="s">
        <v>174</v>
      </c>
      <c r="J29" s="300"/>
      <c r="K29" s="578"/>
      <c r="L29" s="647"/>
      <c r="M29" s="643"/>
      <c r="N29" s="643"/>
      <c r="O29" s="643"/>
      <c r="P29" s="643"/>
      <c r="Q29" s="643"/>
      <c r="R29" s="647"/>
      <c r="S29" s="643"/>
      <c r="T29" s="643"/>
      <c r="U29" s="312"/>
    </row>
    <row r="30" spans="1:21" x14ac:dyDescent="0.2">
      <c r="A30" s="242"/>
      <c r="B30" s="242"/>
      <c r="C30" s="803"/>
      <c r="D30" s="242"/>
      <c r="E30" s="242"/>
      <c r="F30" s="315"/>
      <c r="G30" s="314"/>
      <c r="H30" s="181" t="s">
        <v>1439</v>
      </c>
      <c r="I30" s="242" t="s">
        <v>174</v>
      </c>
      <c r="J30" s="300"/>
      <c r="K30" s="578"/>
      <c r="L30" s="647"/>
      <c r="M30" s="643"/>
      <c r="N30" s="643"/>
      <c r="O30" s="643"/>
      <c r="P30" s="643"/>
      <c r="Q30" s="643"/>
      <c r="R30" s="647"/>
      <c r="S30" s="643"/>
      <c r="T30" s="643"/>
      <c r="U30" s="312"/>
    </row>
    <row r="31" spans="1:21" x14ac:dyDescent="0.2">
      <c r="A31" s="242"/>
      <c r="B31" s="242"/>
      <c r="C31" s="304"/>
      <c r="D31" s="242"/>
      <c r="E31" s="242"/>
      <c r="F31" s="242"/>
      <c r="G31" s="242"/>
      <c r="H31" s="181" t="s">
        <v>194</v>
      </c>
      <c r="I31" s="242" t="s">
        <v>174</v>
      </c>
      <c r="J31" s="300"/>
      <c r="K31" s="578"/>
      <c r="L31" s="647"/>
      <c r="M31" s="643"/>
      <c r="N31" s="643"/>
      <c r="O31" s="643"/>
      <c r="P31" s="643"/>
      <c r="Q31" s="643"/>
      <c r="R31" s="647"/>
      <c r="S31" s="643"/>
      <c r="T31" s="643"/>
      <c r="U31" s="312"/>
    </row>
    <row r="32" spans="1:21" x14ac:dyDescent="0.2">
      <c r="A32" s="242"/>
      <c r="B32" s="242"/>
      <c r="C32" s="304"/>
      <c r="D32" s="242"/>
      <c r="E32" s="242"/>
      <c r="F32" s="242"/>
      <c r="G32" s="242"/>
      <c r="H32" s="181" t="s">
        <v>173</v>
      </c>
      <c r="I32" s="242" t="s">
        <v>174</v>
      </c>
      <c r="J32" s="300"/>
      <c r="K32" s="573"/>
      <c r="L32" s="555"/>
      <c r="M32" s="557"/>
      <c r="N32" s="557"/>
      <c r="O32" s="557"/>
      <c r="P32" s="557"/>
      <c r="Q32" s="557"/>
      <c r="R32" s="555"/>
      <c r="S32" s="557"/>
      <c r="T32" s="557"/>
      <c r="U32" s="312"/>
    </row>
    <row r="33" spans="1:21" x14ac:dyDescent="0.2">
      <c r="A33" s="242">
        <v>2</v>
      </c>
      <c r="B33" s="242" t="s">
        <v>1440</v>
      </c>
      <c r="C33" s="803" t="s">
        <v>199</v>
      </c>
      <c r="D33" s="242">
        <v>3</v>
      </c>
      <c r="E33" s="242">
        <v>1</v>
      </c>
      <c r="F33" s="242">
        <v>2</v>
      </c>
      <c r="G33" s="242">
        <v>0</v>
      </c>
      <c r="H33" s="181" t="s">
        <v>1441</v>
      </c>
      <c r="I33" s="242" t="s">
        <v>174</v>
      </c>
      <c r="J33" s="300"/>
      <c r="K33" s="572" t="s">
        <v>333</v>
      </c>
      <c r="L33" s="554"/>
      <c r="M33" s="756" t="s">
        <v>278</v>
      </c>
      <c r="N33" s="756" t="s">
        <v>278</v>
      </c>
      <c r="O33" s="756" t="s">
        <v>278</v>
      </c>
      <c r="P33" s="756">
        <v>5</v>
      </c>
      <c r="Q33" s="756">
        <v>1</v>
      </c>
      <c r="R33" s="554"/>
      <c r="S33" s="554"/>
      <c r="T33" s="554"/>
      <c r="U33" s="312"/>
    </row>
    <row r="34" spans="1:21" x14ac:dyDescent="0.2">
      <c r="A34" s="242"/>
      <c r="B34" s="242"/>
      <c r="C34" s="803"/>
      <c r="D34" s="242"/>
      <c r="E34" s="242"/>
      <c r="F34" s="315"/>
      <c r="G34" s="314"/>
      <c r="H34" s="300" t="s">
        <v>1432</v>
      </c>
      <c r="I34" s="242" t="s">
        <v>174</v>
      </c>
      <c r="J34" s="300"/>
      <c r="K34" s="573"/>
      <c r="L34" s="555"/>
      <c r="M34" s="758"/>
      <c r="N34" s="758"/>
      <c r="O34" s="758"/>
      <c r="P34" s="758"/>
      <c r="Q34" s="758"/>
      <c r="R34" s="555"/>
      <c r="S34" s="555"/>
      <c r="T34" s="555"/>
      <c r="U34" s="312"/>
    </row>
    <row r="35" spans="1:21" x14ac:dyDescent="0.2">
      <c r="A35" s="242">
        <v>3</v>
      </c>
      <c r="B35" s="242" t="s">
        <v>1442</v>
      </c>
      <c r="C35" s="803" t="s">
        <v>1443</v>
      </c>
      <c r="D35" s="242">
        <v>3</v>
      </c>
      <c r="E35" s="242">
        <v>1</v>
      </c>
      <c r="F35" s="242">
        <v>2</v>
      </c>
      <c r="G35" s="242">
        <v>0</v>
      </c>
      <c r="H35" s="181" t="s">
        <v>1444</v>
      </c>
      <c r="I35" s="242" t="s">
        <v>174</v>
      </c>
      <c r="J35" s="300"/>
      <c r="K35" s="572" t="s">
        <v>333</v>
      </c>
      <c r="L35" s="554"/>
      <c r="M35" s="556" t="s">
        <v>278</v>
      </c>
      <c r="N35" s="556" t="s">
        <v>278</v>
      </c>
      <c r="O35" s="554"/>
      <c r="P35" s="556">
        <v>18</v>
      </c>
      <c r="Q35" s="556">
        <v>3</v>
      </c>
      <c r="R35" s="554"/>
      <c r="S35" s="556">
        <v>5</v>
      </c>
      <c r="T35" s="554"/>
      <c r="U35" s="312"/>
    </row>
    <row r="36" spans="1:21" x14ac:dyDescent="0.2">
      <c r="A36" s="242"/>
      <c r="B36" s="242"/>
      <c r="C36" s="803"/>
      <c r="D36" s="242"/>
      <c r="E36" s="242"/>
      <c r="F36" s="315"/>
      <c r="G36" s="314"/>
      <c r="H36" s="300" t="s">
        <v>1445</v>
      </c>
      <c r="I36" s="242" t="s">
        <v>174</v>
      </c>
      <c r="J36" s="300"/>
      <c r="K36" s="578"/>
      <c r="L36" s="647"/>
      <c r="M36" s="643"/>
      <c r="N36" s="643"/>
      <c r="O36" s="647"/>
      <c r="P36" s="643"/>
      <c r="Q36" s="643"/>
      <c r="R36" s="647"/>
      <c r="S36" s="643"/>
      <c r="T36" s="647"/>
      <c r="U36" s="312"/>
    </row>
    <row r="37" spans="1:21" x14ac:dyDescent="0.2">
      <c r="A37" s="242"/>
      <c r="B37" s="242"/>
      <c r="C37" s="803"/>
      <c r="D37" s="242"/>
      <c r="E37" s="242"/>
      <c r="F37" s="315"/>
      <c r="G37" s="314"/>
      <c r="H37" s="181" t="s">
        <v>176</v>
      </c>
      <c r="I37" s="242" t="s">
        <v>174</v>
      </c>
      <c r="J37" s="300"/>
      <c r="K37" s="573"/>
      <c r="L37" s="555"/>
      <c r="M37" s="557"/>
      <c r="N37" s="557"/>
      <c r="O37" s="555"/>
      <c r="P37" s="557"/>
      <c r="Q37" s="557"/>
      <c r="R37" s="555"/>
      <c r="S37" s="557"/>
      <c r="T37" s="555"/>
      <c r="U37" s="312"/>
    </row>
    <row r="38" spans="1:21" x14ac:dyDescent="0.2">
      <c r="A38" s="242">
        <v>4</v>
      </c>
      <c r="B38" s="242" t="s">
        <v>1446</v>
      </c>
      <c r="C38" s="804" t="s">
        <v>1447</v>
      </c>
      <c r="D38" s="242">
        <v>3</v>
      </c>
      <c r="E38" s="242">
        <v>2</v>
      </c>
      <c r="F38" s="242">
        <v>1</v>
      </c>
      <c r="G38" s="242">
        <v>0</v>
      </c>
      <c r="H38" s="181" t="s">
        <v>173</v>
      </c>
      <c r="I38" s="242" t="s">
        <v>174</v>
      </c>
      <c r="J38" s="300"/>
      <c r="K38" s="572" t="s">
        <v>333</v>
      </c>
      <c r="L38" s="761"/>
      <c r="M38" s="761"/>
      <c r="N38" s="761"/>
      <c r="O38" s="761"/>
      <c r="P38" s="761"/>
      <c r="Q38" s="761"/>
      <c r="R38" s="761"/>
      <c r="S38" s="761"/>
      <c r="T38" s="761"/>
      <c r="U38" s="312"/>
    </row>
    <row r="39" spans="1:21" x14ac:dyDescent="0.2">
      <c r="A39" s="242"/>
      <c r="B39" s="242"/>
      <c r="C39" s="805"/>
      <c r="D39" s="242"/>
      <c r="E39" s="242"/>
      <c r="F39" s="315"/>
      <c r="G39" s="314"/>
      <c r="H39" s="181" t="s">
        <v>1448</v>
      </c>
      <c r="I39" s="242" t="s">
        <v>174</v>
      </c>
      <c r="J39" s="300"/>
      <c r="K39" s="578"/>
      <c r="L39" s="777"/>
      <c r="M39" s="777"/>
      <c r="N39" s="777"/>
      <c r="O39" s="777"/>
      <c r="P39" s="777"/>
      <c r="Q39" s="777"/>
      <c r="R39" s="777"/>
      <c r="S39" s="777"/>
      <c r="T39" s="777"/>
      <c r="U39" s="312"/>
    </row>
    <row r="40" spans="1:21" x14ac:dyDescent="0.2">
      <c r="A40" s="242"/>
      <c r="B40" s="242"/>
      <c r="C40" s="304"/>
      <c r="D40" s="242"/>
      <c r="E40" s="242"/>
      <c r="F40" s="242"/>
      <c r="G40" s="242"/>
      <c r="H40" s="181" t="s">
        <v>1449</v>
      </c>
      <c r="I40" s="242" t="s">
        <v>174</v>
      </c>
      <c r="J40" s="300"/>
      <c r="K40" s="573"/>
      <c r="L40" s="762"/>
      <c r="M40" s="762"/>
      <c r="N40" s="762"/>
      <c r="O40" s="762"/>
      <c r="P40" s="762"/>
      <c r="Q40" s="762"/>
      <c r="R40" s="762"/>
      <c r="S40" s="762"/>
      <c r="T40" s="762"/>
      <c r="U40" s="312"/>
    </row>
    <row r="41" spans="1:21" x14ac:dyDescent="0.2">
      <c r="A41" s="242">
        <v>5</v>
      </c>
      <c r="B41" s="242" t="s">
        <v>1450</v>
      </c>
      <c r="C41" s="803" t="s">
        <v>1451</v>
      </c>
      <c r="D41" s="242">
        <v>2</v>
      </c>
      <c r="E41" s="242">
        <v>1</v>
      </c>
      <c r="F41" s="242">
        <v>1</v>
      </c>
      <c r="G41" s="242">
        <v>0</v>
      </c>
      <c r="H41" s="181" t="s">
        <v>1452</v>
      </c>
      <c r="I41" s="242" t="s">
        <v>174</v>
      </c>
      <c r="J41" s="300"/>
      <c r="K41" s="572" t="s">
        <v>333</v>
      </c>
      <c r="L41" s="554"/>
      <c r="M41" s="756" t="s">
        <v>278</v>
      </c>
      <c r="N41" s="756" t="s">
        <v>278</v>
      </c>
      <c r="O41" s="756" t="s">
        <v>278</v>
      </c>
      <c r="P41" s="756">
        <v>7</v>
      </c>
      <c r="Q41" s="756">
        <v>2</v>
      </c>
      <c r="R41" s="554"/>
      <c r="S41" s="554"/>
      <c r="T41" s="756">
        <v>5</v>
      </c>
      <c r="U41" s="312"/>
    </row>
    <row r="42" spans="1:21" x14ac:dyDescent="0.2">
      <c r="A42" s="242"/>
      <c r="B42" s="242"/>
      <c r="C42" s="806"/>
      <c r="D42" s="242"/>
      <c r="E42" s="242"/>
      <c r="F42" s="242"/>
      <c r="G42" s="242"/>
      <c r="H42" s="181" t="s">
        <v>1453</v>
      </c>
      <c r="I42" s="242" t="s">
        <v>174</v>
      </c>
      <c r="J42" s="300"/>
      <c r="K42" s="573"/>
      <c r="L42" s="555"/>
      <c r="M42" s="758"/>
      <c r="N42" s="758"/>
      <c r="O42" s="758"/>
      <c r="P42" s="758"/>
      <c r="Q42" s="758"/>
      <c r="R42" s="555"/>
      <c r="S42" s="555"/>
      <c r="T42" s="758"/>
      <c r="U42" s="312"/>
    </row>
    <row r="43" spans="1:21" x14ac:dyDescent="0.2">
      <c r="A43" s="242">
        <v>6</v>
      </c>
      <c r="B43" s="242" t="s">
        <v>179</v>
      </c>
      <c r="C43" s="803" t="s">
        <v>1454</v>
      </c>
      <c r="D43" s="242">
        <v>2</v>
      </c>
      <c r="E43" s="242">
        <v>1</v>
      </c>
      <c r="F43" s="242">
        <v>1</v>
      </c>
      <c r="G43" s="242">
        <v>0</v>
      </c>
      <c r="H43" s="300" t="s">
        <v>1455</v>
      </c>
      <c r="I43" s="242" t="s">
        <v>174</v>
      </c>
      <c r="J43" s="300"/>
      <c r="K43" s="572" t="s">
        <v>333</v>
      </c>
      <c r="L43" s="554"/>
      <c r="M43" s="756" t="s">
        <v>278</v>
      </c>
      <c r="N43" s="554"/>
      <c r="O43" s="554"/>
      <c r="P43" s="756">
        <v>6</v>
      </c>
      <c r="Q43" s="554"/>
      <c r="R43" s="554"/>
      <c r="S43" s="756">
        <v>11</v>
      </c>
      <c r="T43" s="756">
        <v>6</v>
      </c>
      <c r="U43" s="312"/>
    </row>
    <row r="44" spans="1:21" x14ac:dyDescent="0.2">
      <c r="A44" s="242"/>
      <c r="B44" s="242"/>
      <c r="C44" s="803"/>
      <c r="D44" s="242"/>
      <c r="E44" s="242"/>
      <c r="F44" s="315"/>
      <c r="G44" s="314"/>
      <c r="H44" s="300" t="s">
        <v>1456</v>
      </c>
      <c r="I44" s="242" t="s">
        <v>174</v>
      </c>
      <c r="J44" s="300"/>
      <c r="K44" s="573"/>
      <c r="L44" s="555"/>
      <c r="M44" s="758"/>
      <c r="N44" s="555"/>
      <c r="O44" s="555"/>
      <c r="P44" s="758"/>
      <c r="Q44" s="555"/>
      <c r="R44" s="555"/>
      <c r="S44" s="758"/>
      <c r="T44" s="758"/>
      <c r="U44" s="312"/>
    </row>
    <row r="45" spans="1:21" x14ac:dyDescent="0.2">
      <c r="A45" s="242">
        <v>7</v>
      </c>
      <c r="B45" s="179" t="s">
        <v>1457</v>
      </c>
      <c r="C45" s="307" t="s">
        <v>1458</v>
      </c>
      <c r="D45" s="242">
        <v>2</v>
      </c>
      <c r="E45" s="242">
        <v>1</v>
      </c>
      <c r="F45" s="242">
        <v>1</v>
      </c>
      <c r="G45" s="242">
        <v>0</v>
      </c>
      <c r="H45" s="181" t="s">
        <v>1459</v>
      </c>
      <c r="I45" s="242" t="s">
        <v>174</v>
      </c>
      <c r="J45" s="300"/>
      <c r="K45" s="572" t="s">
        <v>333</v>
      </c>
      <c r="L45" s="761"/>
      <c r="M45" s="761"/>
      <c r="N45" s="761"/>
      <c r="O45" s="761"/>
      <c r="P45" s="761"/>
      <c r="Q45" s="761"/>
      <c r="R45" s="761"/>
      <c r="S45" s="761"/>
      <c r="T45" s="761"/>
      <c r="U45" s="312"/>
    </row>
    <row r="46" spans="1:21" x14ac:dyDescent="0.2">
      <c r="A46" s="242"/>
      <c r="B46" s="242"/>
      <c r="C46" s="304"/>
      <c r="D46" s="242"/>
      <c r="E46" s="242"/>
      <c r="F46" s="242"/>
      <c r="G46" s="242"/>
      <c r="H46" s="181" t="s">
        <v>1460</v>
      </c>
      <c r="I46" s="300"/>
      <c r="J46" s="242" t="s">
        <v>174</v>
      </c>
      <c r="K46" s="573"/>
      <c r="L46" s="762"/>
      <c r="M46" s="762"/>
      <c r="N46" s="762"/>
      <c r="O46" s="762"/>
      <c r="P46" s="762"/>
      <c r="Q46" s="762"/>
      <c r="R46" s="762"/>
      <c r="S46" s="762"/>
      <c r="T46" s="762"/>
      <c r="U46" s="312"/>
    </row>
    <row r="47" spans="1:21" x14ac:dyDescent="0.2">
      <c r="A47" s="297"/>
      <c r="B47" s="297"/>
      <c r="C47" s="308"/>
      <c r="D47" s="297"/>
      <c r="E47" s="297"/>
      <c r="F47" s="316"/>
      <c r="G47" s="317"/>
      <c r="H47" s="301"/>
      <c r="I47" s="301"/>
      <c r="J47" s="299"/>
    </row>
    <row r="48" spans="1:21" x14ac:dyDescent="0.2">
      <c r="A48" s="454" t="s">
        <v>411</v>
      </c>
      <c r="B48" s="299"/>
      <c r="C48" s="305"/>
      <c r="D48" s="299"/>
      <c r="E48" s="299"/>
      <c r="F48" s="299"/>
      <c r="G48" s="299"/>
      <c r="H48" s="301"/>
      <c r="I48" s="301"/>
      <c r="J48" s="299"/>
    </row>
    <row r="49" spans="1:21" x14ac:dyDescent="0.2">
      <c r="A49" s="661" t="s">
        <v>0</v>
      </c>
      <c r="B49" s="173" t="s">
        <v>68</v>
      </c>
      <c r="C49" s="802" t="s">
        <v>18</v>
      </c>
      <c r="D49" s="173" t="s">
        <v>171</v>
      </c>
      <c r="E49" s="661" t="s">
        <v>4</v>
      </c>
      <c r="F49" s="661" t="s">
        <v>5</v>
      </c>
      <c r="G49" s="661" t="s">
        <v>34</v>
      </c>
      <c r="H49" s="661" t="s">
        <v>145</v>
      </c>
      <c r="I49" s="661" t="s">
        <v>172</v>
      </c>
      <c r="J49" s="661"/>
      <c r="K49" s="576" t="s">
        <v>266</v>
      </c>
      <c r="L49" s="576" t="s">
        <v>267</v>
      </c>
      <c r="M49" s="576"/>
      <c r="N49" s="576"/>
      <c r="O49" s="576"/>
      <c r="P49" s="576"/>
      <c r="Q49" s="576"/>
      <c r="R49" s="576"/>
      <c r="S49" s="576"/>
      <c r="T49" s="576"/>
      <c r="U49" s="662" t="s">
        <v>1</v>
      </c>
    </row>
    <row r="50" spans="1:21" ht="33" x14ac:dyDescent="0.2">
      <c r="A50" s="661"/>
      <c r="B50" s="173" t="s">
        <v>137</v>
      </c>
      <c r="C50" s="802"/>
      <c r="D50" s="173" t="s">
        <v>3</v>
      </c>
      <c r="E50" s="661"/>
      <c r="F50" s="661"/>
      <c r="G50" s="661"/>
      <c r="H50" s="661"/>
      <c r="I50" s="173" t="s">
        <v>87</v>
      </c>
      <c r="J50" s="173" t="s">
        <v>10</v>
      </c>
      <c r="K50" s="576"/>
      <c r="L50" s="379" t="s">
        <v>268</v>
      </c>
      <c r="M50" s="379" t="s">
        <v>269</v>
      </c>
      <c r="N50" s="374" t="s">
        <v>270</v>
      </c>
      <c r="O50" s="374" t="s">
        <v>271</v>
      </c>
      <c r="P50" s="374" t="s">
        <v>272</v>
      </c>
      <c r="Q50" s="374" t="s">
        <v>273</v>
      </c>
      <c r="R50" s="379" t="s">
        <v>274</v>
      </c>
      <c r="S50" s="379" t="s">
        <v>275</v>
      </c>
      <c r="T50" s="374" t="s">
        <v>276</v>
      </c>
      <c r="U50" s="662"/>
    </row>
    <row r="51" spans="1:21" x14ac:dyDescent="0.2">
      <c r="A51" s="242">
        <v>1</v>
      </c>
      <c r="B51" s="242" t="s">
        <v>1461</v>
      </c>
      <c r="C51" s="307" t="s">
        <v>161</v>
      </c>
      <c r="D51" s="242">
        <v>2</v>
      </c>
      <c r="E51" s="242">
        <v>2</v>
      </c>
      <c r="F51" s="242">
        <v>0</v>
      </c>
      <c r="G51" s="242">
        <v>0</v>
      </c>
      <c r="H51" s="181" t="s">
        <v>1462</v>
      </c>
      <c r="I51" s="300"/>
      <c r="J51" s="242" t="s">
        <v>174</v>
      </c>
      <c r="K51" s="374" t="s">
        <v>333</v>
      </c>
      <c r="L51" s="520"/>
      <c r="M51" s="520"/>
      <c r="N51" s="520"/>
      <c r="O51" s="520"/>
      <c r="P51" s="520"/>
      <c r="Q51" s="520"/>
      <c r="R51" s="520"/>
      <c r="S51" s="520"/>
      <c r="T51" s="520"/>
      <c r="U51" s="312"/>
    </row>
    <row r="52" spans="1:21" x14ac:dyDescent="0.2">
      <c r="A52" s="242">
        <v>2</v>
      </c>
      <c r="B52" s="242" t="s">
        <v>1463</v>
      </c>
      <c r="C52" s="304" t="s">
        <v>1464</v>
      </c>
      <c r="D52" s="242">
        <v>10</v>
      </c>
      <c r="E52" s="242">
        <v>0</v>
      </c>
      <c r="F52" s="242">
        <v>0</v>
      </c>
      <c r="G52" s="314">
        <v>10</v>
      </c>
      <c r="H52" s="181" t="s">
        <v>181</v>
      </c>
      <c r="I52" s="242" t="s">
        <v>174</v>
      </c>
      <c r="J52" s="300"/>
      <c r="K52" s="572" t="s">
        <v>333</v>
      </c>
      <c r="L52" s="558" t="s">
        <v>1871</v>
      </c>
      <c r="M52" s="559"/>
      <c r="N52" s="559"/>
      <c r="O52" s="559"/>
      <c r="P52" s="559"/>
      <c r="Q52" s="559"/>
      <c r="R52" s="559"/>
      <c r="S52" s="559"/>
      <c r="T52" s="560"/>
      <c r="U52" s="312"/>
    </row>
    <row r="53" spans="1:21" x14ac:dyDescent="0.2">
      <c r="A53" s="242"/>
      <c r="B53" s="242"/>
      <c r="C53" s="304"/>
      <c r="D53" s="242"/>
      <c r="E53" s="242"/>
      <c r="F53" s="315"/>
      <c r="G53" s="314"/>
      <c r="H53" s="300" t="s">
        <v>1445</v>
      </c>
      <c r="I53" s="242" t="s">
        <v>174</v>
      </c>
      <c r="J53" s="300"/>
      <c r="K53" s="578"/>
      <c r="L53" s="561"/>
      <c r="M53" s="562"/>
      <c r="N53" s="562"/>
      <c r="O53" s="562"/>
      <c r="P53" s="562"/>
      <c r="Q53" s="562"/>
      <c r="R53" s="562"/>
      <c r="S53" s="562"/>
      <c r="T53" s="563"/>
      <c r="U53" s="312"/>
    </row>
    <row r="54" spans="1:21" x14ac:dyDescent="0.2">
      <c r="A54" s="242"/>
      <c r="B54" s="242"/>
      <c r="C54" s="304"/>
      <c r="D54" s="242"/>
      <c r="E54" s="242"/>
      <c r="F54" s="315"/>
      <c r="G54" s="314"/>
      <c r="H54" s="300" t="s">
        <v>1423</v>
      </c>
      <c r="I54" s="242" t="s">
        <v>174</v>
      </c>
      <c r="J54" s="300"/>
      <c r="K54" s="578"/>
      <c r="L54" s="561"/>
      <c r="M54" s="562"/>
      <c r="N54" s="562"/>
      <c r="O54" s="562"/>
      <c r="P54" s="562"/>
      <c r="Q54" s="562"/>
      <c r="R54" s="562"/>
      <c r="S54" s="562"/>
      <c r="T54" s="563"/>
      <c r="U54" s="312"/>
    </row>
    <row r="55" spans="1:21" x14ac:dyDescent="0.2">
      <c r="A55" s="242"/>
      <c r="B55" s="242"/>
      <c r="C55" s="304"/>
      <c r="D55" s="242"/>
      <c r="E55" s="242"/>
      <c r="F55" s="315"/>
      <c r="G55" s="314"/>
      <c r="H55" s="300" t="s">
        <v>182</v>
      </c>
      <c r="I55" s="242" t="s">
        <v>174</v>
      </c>
      <c r="J55" s="300"/>
      <c r="K55" s="578"/>
      <c r="L55" s="561"/>
      <c r="M55" s="562"/>
      <c r="N55" s="562"/>
      <c r="O55" s="562"/>
      <c r="P55" s="562"/>
      <c r="Q55" s="562"/>
      <c r="R55" s="562"/>
      <c r="S55" s="562"/>
      <c r="T55" s="563"/>
      <c r="U55" s="312"/>
    </row>
    <row r="56" spans="1:21" x14ac:dyDescent="0.2">
      <c r="A56" s="242"/>
      <c r="B56" s="242"/>
      <c r="C56" s="304"/>
      <c r="D56" s="242"/>
      <c r="E56" s="242"/>
      <c r="F56" s="315"/>
      <c r="G56" s="314"/>
      <c r="H56" s="300" t="s">
        <v>1465</v>
      </c>
      <c r="I56" s="242" t="s">
        <v>174</v>
      </c>
      <c r="J56" s="300"/>
      <c r="K56" s="578"/>
      <c r="L56" s="561"/>
      <c r="M56" s="562"/>
      <c r="N56" s="562"/>
      <c r="O56" s="562"/>
      <c r="P56" s="562"/>
      <c r="Q56" s="562"/>
      <c r="R56" s="562"/>
      <c r="S56" s="562"/>
      <c r="T56" s="563"/>
      <c r="U56" s="312"/>
    </row>
    <row r="57" spans="1:21" x14ac:dyDescent="0.2">
      <c r="A57" s="242"/>
      <c r="B57" s="242"/>
      <c r="C57" s="304"/>
      <c r="D57" s="242"/>
      <c r="E57" s="242"/>
      <c r="F57" s="315"/>
      <c r="G57" s="314"/>
      <c r="H57" s="300" t="s">
        <v>176</v>
      </c>
      <c r="I57" s="242" t="s">
        <v>174</v>
      </c>
      <c r="J57" s="300"/>
      <c r="K57" s="578"/>
      <c r="L57" s="561"/>
      <c r="M57" s="562"/>
      <c r="N57" s="562"/>
      <c r="O57" s="562"/>
      <c r="P57" s="562"/>
      <c r="Q57" s="562"/>
      <c r="R57" s="562"/>
      <c r="S57" s="562"/>
      <c r="T57" s="563"/>
      <c r="U57" s="312"/>
    </row>
    <row r="58" spans="1:21" x14ac:dyDescent="0.2">
      <c r="A58" s="242"/>
      <c r="B58" s="242"/>
      <c r="C58" s="304"/>
      <c r="D58" s="242"/>
      <c r="E58" s="242"/>
      <c r="F58" s="315"/>
      <c r="G58" s="314"/>
      <c r="H58" s="300" t="s">
        <v>1452</v>
      </c>
      <c r="I58" s="242" t="s">
        <v>174</v>
      </c>
      <c r="J58" s="300"/>
      <c r="K58" s="578"/>
      <c r="L58" s="561"/>
      <c r="M58" s="562"/>
      <c r="N58" s="562"/>
      <c r="O58" s="562"/>
      <c r="P58" s="562"/>
      <c r="Q58" s="562"/>
      <c r="R58" s="562"/>
      <c r="S58" s="562"/>
      <c r="T58" s="563"/>
      <c r="U58" s="312"/>
    </row>
    <row r="59" spans="1:21" x14ac:dyDescent="0.2">
      <c r="A59" s="242"/>
      <c r="B59" s="242"/>
      <c r="C59" s="304"/>
      <c r="D59" s="242"/>
      <c r="E59" s="242"/>
      <c r="F59" s="242"/>
      <c r="G59" s="242"/>
      <c r="H59" s="181" t="s">
        <v>1448</v>
      </c>
      <c r="I59" s="242" t="s">
        <v>174</v>
      </c>
      <c r="J59" s="300"/>
      <c r="K59" s="573"/>
      <c r="L59" s="564"/>
      <c r="M59" s="565"/>
      <c r="N59" s="565"/>
      <c r="O59" s="565"/>
      <c r="P59" s="565"/>
      <c r="Q59" s="565"/>
      <c r="R59" s="565"/>
      <c r="S59" s="565"/>
      <c r="T59" s="566"/>
      <c r="U59" s="312"/>
    </row>
    <row r="60" spans="1:21" x14ac:dyDescent="0.2">
      <c r="A60" s="242">
        <v>3</v>
      </c>
      <c r="B60" s="242" t="s">
        <v>1466</v>
      </c>
      <c r="C60" s="806" t="s">
        <v>1467</v>
      </c>
      <c r="D60" s="242">
        <v>3</v>
      </c>
      <c r="E60" s="242">
        <v>0</v>
      </c>
      <c r="F60" s="242">
        <v>0</v>
      </c>
      <c r="G60" s="242">
        <v>3</v>
      </c>
      <c r="H60" s="300" t="s">
        <v>1445</v>
      </c>
      <c r="I60" s="242" t="s">
        <v>174</v>
      </c>
      <c r="J60" s="300"/>
      <c r="K60" s="572" t="s">
        <v>333</v>
      </c>
      <c r="L60" s="558" t="s">
        <v>1871</v>
      </c>
      <c r="M60" s="559"/>
      <c r="N60" s="559"/>
      <c r="O60" s="559"/>
      <c r="P60" s="559"/>
      <c r="Q60" s="559"/>
      <c r="R60" s="559"/>
      <c r="S60" s="559"/>
      <c r="T60" s="560"/>
      <c r="U60" s="312"/>
    </row>
    <row r="61" spans="1:21" x14ac:dyDescent="0.2">
      <c r="A61" s="242"/>
      <c r="B61" s="242"/>
      <c r="C61" s="806"/>
      <c r="D61" s="242"/>
      <c r="E61" s="242"/>
      <c r="F61" s="242"/>
      <c r="G61" s="242"/>
      <c r="H61" s="300" t="s">
        <v>181</v>
      </c>
      <c r="I61" s="242" t="s">
        <v>174</v>
      </c>
      <c r="J61" s="300"/>
      <c r="K61" s="578"/>
      <c r="L61" s="561"/>
      <c r="M61" s="562"/>
      <c r="N61" s="562"/>
      <c r="O61" s="562"/>
      <c r="P61" s="562"/>
      <c r="Q61" s="562"/>
      <c r="R61" s="562"/>
      <c r="S61" s="562"/>
      <c r="T61" s="563"/>
      <c r="U61" s="312"/>
    </row>
    <row r="62" spans="1:21" x14ac:dyDescent="0.2">
      <c r="A62" s="242"/>
      <c r="B62" s="242"/>
      <c r="C62" s="304"/>
      <c r="D62" s="242"/>
      <c r="E62" s="242"/>
      <c r="F62" s="242"/>
      <c r="G62" s="242"/>
      <c r="H62" s="181" t="s">
        <v>1449</v>
      </c>
      <c r="I62" s="242" t="s">
        <v>174</v>
      </c>
      <c r="J62" s="300"/>
      <c r="K62" s="573"/>
      <c r="L62" s="564"/>
      <c r="M62" s="565"/>
      <c r="N62" s="565"/>
      <c r="O62" s="565"/>
      <c r="P62" s="565"/>
      <c r="Q62" s="565"/>
      <c r="R62" s="565"/>
      <c r="S62" s="565"/>
      <c r="T62" s="566"/>
      <c r="U62" s="312"/>
    </row>
    <row r="63" spans="1:21" x14ac:dyDescent="0.2">
      <c r="A63" s="242">
        <v>4</v>
      </c>
      <c r="B63" s="242" t="s">
        <v>1468</v>
      </c>
      <c r="C63" s="803" t="s">
        <v>245</v>
      </c>
      <c r="D63" s="242">
        <v>3</v>
      </c>
      <c r="E63" s="242">
        <v>2</v>
      </c>
      <c r="F63" s="242">
        <v>1</v>
      </c>
      <c r="G63" s="242">
        <v>0</v>
      </c>
      <c r="H63" s="181" t="s">
        <v>1445</v>
      </c>
      <c r="I63" s="242" t="s">
        <v>174</v>
      </c>
      <c r="J63" s="300"/>
      <c r="K63" s="572" t="s">
        <v>333</v>
      </c>
      <c r="L63" s="554"/>
      <c r="M63" s="756" t="s">
        <v>278</v>
      </c>
      <c r="N63" s="756" t="s">
        <v>278</v>
      </c>
      <c r="O63" s="554"/>
      <c r="P63" s="756">
        <v>5</v>
      </c>
      <c r="Q63" s="554"/>
      <c r="R63" s="554"/>
      <c r="S63" s="554"/>
      <c r="T63" s="554"/>
      <c r="U63" s="312"/>
    </row>
    <row r="64" spans="1:21" x14ac:dyDescent="0.2">
      <c r="A64" s="242"/>
      <c r="B64" s="242"/>
      <c r="C64" s="806"/>
      <c r="D64" s="242"/>
      <c r="E64" s="242"/>
      <c r="F64" s="242"/>
      <c r="G64" s="242"/>
      <c r="H64" s="181" t="s">
        <v>1469</v>
      </c>
      <c r="I64" s="242" t="s">
        <v>174</v>
      </c>
      <c r="J64" s="300"/>
      <c r="K64" s="578"/>
      <c r="L64" s="647"/>
      <c r="M64" s="757"/>
      <c r="N64" s="757"/>
      <c r="O64" s="647"/>
      <c r="P64" s="757"/>
      <c r="Q64" s="647"/>
      <c r="R64" s="647"/>
      <c r="S64" s="647"/>
      <c r="T64" s="647"/>
      <c r="U64" s="312"/>
    </row>
    <row r="65" spans="1:21" x14ac:dyDescent="0.2">
      <c r="A65" s="242"/>
      <c r="B65" s="242"/>
      <c r="C65" s="304"/>
      <c r="D65" s="242"/>
      <c r="E65" s="242"/>
      <c r="F65" s="242"/>
      <c r="G65" s="242"/>
      <c r="H65" s="181" t="s">
        <v>1449</v>
      </c>
      <c r="I65" s="242" t="s">
        <v>174</v>
      </c>
      <c r="J65" s="300"/>
      <c r="K65" s="573"/>
      <c r="L65" s="555"/>
      <c r="M65" s="758"/>
      <c r="N65" s="758"/>
      <c r="O65" s="555"/>
      <c r="P65" s="758"/>
      <c r="Q65" s="555"/>
      <c r="R65" s="555"/>
      <c r="S65" s="555"/>
      <c r="T65" s="555"/>
      <c r="U65" s="312"/>
    </row>
    <row r="66" spans="1:21" x14ac:dyDescent="0.2">
      <c r="A66" s="242">
        <v>5</v>
      </c>
      <c r="B66" s="242" t="s">
        <v>1470</v>
      </c>
      <c r="C66" s="803" t="s">
        <v>1471</v>
      </c>
      <c r="D66" s="242">
        <v>2</v>
      </c>
      <c r="E66" s="242">
        <v>1</v>
      </c>
      <c r="F66" s="242">
        <v>1</v>
      </c>
      <c r="G66" s="242">
        <v>0</v>
      </c>
      <c r="H66" s="181" t="s">
        <v>1472</v>
      </c>
      <c r="I66" s="242" t="s">
        <v>174</v>
      </c>
      <c r="J66" s="300"/>
      <c r="K66" s="572" t="s">
        <v>333</v>
      </c>
      <c r="L66" s="554"/>
      <c r="M66" s="756" t="s">
        <v>278</v>
      </c>
      <c r="N66" s="756" t="s">
        <v>278</v>
      </c>
      <c r="O66" s="554"/>
      <c r="P66" s="756">
        <v>8</v>
      </c>
      <c r="Q66" s="554"/>
      <c r="R66" s="554"/>
      <c r="S66" s="756">
        <v>18</v>
      </c>
      <c r="T66" s="756">
        <v>5</v>
      </c>
      <c r="U66" s="312"/>
    </row>
    <row r="67" spans="1:21" x14ac:dyDescent="0.2">
      <c r="A67" s="242"/>
      <c r="B67" s="242"/>
      <c r="C67" s="803"/>
      <c r="D67" s="242"/>
      <c r="E67" s="242"/>
      <c r="F67" s="242"/>
      <c r="G67" s="242"/>
      <c r="H67" s="181" t="s">
        <v>1473</v>
      </c>
      <c r="I67" s="242" t="s">
        <v>174</v>
      </c>
      <c r="J67" s="300"/>
      <c r="K67" s="573"/>
      <c r="L67" s="555"/>
      <c r="M67" s="758"/>
      <c r="N67" s="758"/>
      <c r="O67" s="555"/>
      <c r="P67" s="758"/>
      <c r="Q67" s="555"/>
      <c r="R67" s="555"/>
      <c r="S67" s="758"/>
      <c r="T67" s="758"/>
      <c r="U67" s="312"/>
    </row>
  </sheetData>
  <mergeCells count="189">
    <mergeCell ref="T63:T65"/>
    <mergeCell ref="K60:K62"/>
    <mergeCell ref="L60:T62"/>
    <mergeCell ref="O63:O65"/>
    <mergeCell ref="P63:P65"/>
    <mergeCell ref="Q63:Q65"/>
    <mergeCell ref="R63:R65"/>
    <mergeCell ref="S63:S65"/>
    <mergeCell ref="K52:K59"/>
    <mergeCell ref="L52:T59"/>
    <mergeCell ref="T66:T67"/>
    <mergeCell ref="K63:K65"/>
    <mergeCell ref="L63:L65"/>
    <mergeCell ref="M63:M65"/>
    <mergeCell ref="N63:N65"/>
    <mergeCell ref="P45:P46"/>
    <mergeCell ref="Q45:Q46"/>
    <mergeCell ref="R45:R46"/>
    <mergeCell ref="S45:S46"/>
    <mergeCell ref="T45:T46"/>
    <mergeCell ref="K45:K46"/>
    <mergeCell ref="L45:L46"/>
    <mergeCell ref="M45:M46"/>
    <mergeCell ref="N45:N46"/>
    <mergeCell ref="O45:O46"/>
    <mergeCell ref="K66:K67"/>
    <mergeCell ref="L66:L67"/>
    <mergeCell ref="M66:M67"/>
    <mergeCell ref="N66:N67"/>
    <mergeCell ref="O66:O67"/>
    <mergeCell ref="P66:P67"/>
    <mergeCell ref="Q66:Q67"/>
    <mergeCell ref="R66:R67"/>
    <mergeCell ref="S66:S67"/>
    <mergeCell ref="P43:P44"/>
    <mergeCell ref="Q43:Q44"/>
    <mergeCell ref="R43:R44"/>
    <mergeCell ref="S43:S44"/>
    <mergeCell ref="T43:T44"/>
    <mergeCell ref="K43:K44"/>
    <mergeCell ref="L43:L44"/>
    <mergeCell ref="M43:M44"/>
    <mergeCell ref="N43:N44"/>
    <mergeCell ref="O43:O44"/>
    <mergeCell ref="P41:P42"/>
    <mergeCell ref="Q41:Q42"/>
    <mergeCell ref="R41:R42"/>
    <mergeCell ref="S41:S42"/>
    <mergeCell ref="T41:T42"/>
    <mergeCell ref="K41:K42"/>
    <mergeCell ref="L41:L42"/>
    <mergeCell ref="M41:M42"/>
    <mergeCell ref="N41:N42"/>
    <mergeCell ref="O41:O42"/>
    <mergeCell ref="P38:P40"/>
    <mergeCell ref="Q38:Q40"/>
    <mergeCell ref="R38:R40"/>
    <mergeCell ref="S38:S40"/>
    <mergeCell ref="T38:T40"/>
    <mergeCell ref="K38:K40"/>
    <mergeCell ref="L38:L40"/>
    <mergeCell ref="M38:M40"/>
    <mergeCell ref="N38:N40"/>
    <mergeCell ref="O38:O40"/>
    <mergeCell ref="P35:P37"/>
    <mergeCell ref="Q35:Q37"/>
    <mergeCell ref="R35:R37"/>
    <mergeCell ref="S35:S37"/>
    <mergeCell ref="T35:T37"/>
    <mergeCell ref="K35:K37"/>
    <mergeCell ref="L35:L37"/>
    <mergeCell ref="M35:M37"/>
    <mergeCell ref="N35:N37"/>
    <mergeCell ref="O35:O37"/>
    <mergeCell ref="P28:P32"/>
    <mergeCell ref="Q28:Q32"/>
    <mergeCell ref="R28:R32"/>
    <mergeCell ref="S28:S32"/>
    <mergeCell ref="T28:T32"/>
    <mergeCell ref="K28:K32"/>
    <mergeCell ref="L28:L32"/>
    <mergeCell ref="M28:M32"/>
    <mergeCell ref="N28:N32"/>
    <mergeCell ref="O28:O32"/>
    <mergeCell ref="P33:P34"/>
    <mergeCell ref="Q33:Q34"/>
    <mergeCell ref="R33:R34"/>
    <mergeCell ref="S33:S34"/>
    <mergeCell ref="T33:T34"/>
    <mergeCell ref="K33:K34"/>
    <mergeCell ref="L33:L34"/>
    <mergeCell ref="M33:M34"/>
    <mergeCell ref="N33:N34"/>
    <mergeCell ref="O33:O34"/>
    <mergeCell ref="P22:P23"/>
    <mergeCell ref="Q22:Q23"/>
    <mergeCell ref="R22:R23"/>
    <mergeCell ref="S22:S23"/>
    <mergeCell ref="T22:T23"/>
    <mergeCell ref="K22:K23"/>
    <mergeCell ref="L22:L23"/>
    <mergeCell ref="M22:M23"/>
    <mergeCell ref="N22:N23"/>
    <mergeCell ref="O22:O23"/>
    <mergeCell ref="T16:T18"/>
    <mergeCell ref="K19:K21"/>
    <mergeCell ref="L19:L21"/>
    <mergeCell ref="M19:M21"/>
    <mergeCell ref="N19:N21"/>
    <mergeCell ref="O19:O21"/>
    <mergeCell ref="P19:P21"/>
    <mergeCell ref="Q19:Q21"/>
    <mergeCell ref="R19:R21"/>
    <mergeCell ref="S19:S21"/>
    <mergeCell ref="T19:T21"/>
    <mergeCell ref="O16:O18"/>
    <mergeCell ref="P16:P18"/>
    <mergeCell ref="Q16:Q18"/>
    <mergeCell ref="R16:R18"/>
    <mergeCell ref="S16:S18"/>
    <mergeCell ref="N12:N13"/>
    <mergeCell ref="P12:P13"/>
    <mergeCell ref="S12:S13"/>
    <mergeCell ref="T12:T13"/>
    <mergeCell ref="O12:O13"/>
    <mergeCell ref="Q12:Q13"/>
    <mergeCell ref="R12:R13"/>
    <mergeCell ref="N14:N15"/>
    <mergeCell ref="O14:O15"/>
    <mergeCell ref="P14:P15"/>
    <mergeCell ref="Q14:Q15"/>
    <mergeCell ref="R14:R15"/>
    <mergeCell ref="U49:U50"/>
    <mergeCell ref="C60:C61"/>
    <mergeCell ref="C63:C64"/>
    <mergeCell ref="A3:T3"/>
    <mergeCell ref="U6:U7"/>
    <mergeCell ref="K26:K27"/>
    <mergeCell ref="L26:T26"/>
    <mergeCell ref="U26:U27"/>
    <mergeCell ref="A49:A50"/>
    <mergeCell ref="C49:C50"/>
    <mergeCell ref="I26:J26"/>
    <mergeCell ref="C28:C30"/>
    <mergeCell ref="C33:C34"/>
    <mergeCell ref="C35:C37"/>
    <mergeCell ref="A26:A27"/>
    <mergeCell ref="C26:C27"/>
    <mergeCell ref="K12:K13"/>
    <mergeCell ref="K16:K18"/>
    <mergeCell ref="L16:L18"/>
    <mergeCell ref="M16:M18"/>
    <mergeCell ref="N16:N18"/>
    <mergeCell ref="S14:S15"/>
    <mergeCell ref="T14:T15"/>
    <mergeCell ref="L12:L13"/>
    <mergeCell ref="C66:C67"/>
    <mergeCell ref="L6:T6"/>
    <mergeCell ref="E49:E50"/>
    <mergeCell ref="F49:F50"/>
    <mergeCell ref="G49:G50"/>
    <mergeCell ref="H49:H50"/>
    <mergeCell ref="I49:J49"/>
    <mergeCell ref="C38:C39"/>
    <mergeCell ref="C41:C42"/>
    <mergeCell ref="C43:C44"/>
    <mergeCell ref="K6:K7"/>
    <mergeCell ref="C14:C15"/>
    <mergeCell ref="C16:C17"/>
    <mergeCell ref="C22:C23"/>
    <mergeCell ref="K49:K50"/>
    <mergeCell ref="L49:T49"/>
    <mergeCell ref="E26:E27"/>
    <mergeCell ref="F26:F27"/>
    <mergeCell ref="G26:G27"/>
    <mergeCell ref="H26:H27"/>
    <mergeCell ref="K14:K15"/>
    <mergeCell ref="M14:M15"/>
    <mergeCell ref="L14:L15"/>
    <mergeCell ref="M12:M13"/>
    <mergeCell ref="A1:T1"/>
    <mergeCell ref="A2:T2"/>
    <mergeCell ref="A6:A7"/>
    <mergeCell ref="C6:C7"/>
    <mergeCell ref="E6:E7"/>
    <mergeCell ref="F6:F7"/>
    <mergeCell ref="G6:G7"/>
    <mergeCell ref="H6:H7"/>
    <mergeCell ref="I6:J6"/>
  </mergeCells>
  <pageMargins left="1.26" right="0.26" top="0.4" bottom="0.38" header="0.3" footer="0.3"/>
  <pageSetup paperSize="5" scale="78" orientation="landscape" verticalDpi="0" r:id="rId1"/>
  <colBreaks count="1" manualBreakCount="1">
    <brk id="20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9"/>
  <sheetViews>
    <sheetView topLeftCell="A76" zoomScaleNormal="100" workbookViewId="0">
      <selection activeCell="M88" sqref="M88"/>
    </sheetView>
  </sheetViews>
  <sheetFormatPr defaultRowHeight="16.5" x14ac:dyDescent="0.3"/>
  <cols>
    <col min="1" max="1" width="5" style="74" customWidth="1"/>
    <col min="2" max="2" width="9.25" style="26" bestFit="1" customWidth="1"/>
    <col min="3" max="3" width="27.125" style="75" customWidth="1"/>
    <col min="4" max="7" width="5.25" style="74" customWidth="1"/>
    <col min="8" max="8" width="30.375" style="75" customWidth="1"/>
    <col min="9" max="9" width="6.125" style="151" bestFit="1" customWidth="1"/>
    <col min="10" max="11" width="13.125" style="151" customWidth="1"/>
    <col min="12" max="16" width="9" style="151"/>
    <col min="17" max="17" width="11.75" style="151" customWidth="1"/>
    <col min="18" max="18" width="9" style="151"/>
    <col min="19" max="19" width="27" customWidth="1"/>
  </cols>
  <sheetData>
    <row r="1" spans="1:20" x14ac:dyDescent="0.2">
      <c r="A1" s="588" t="s">
        <v>281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175"/>
      <c r="T1" s="175"/>
    </row>
    <row r="2" spans="1:20" x14ac:dyDescent="0.2">
      <c r="A2" s="588" t="s">
        <v>1558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175"/>
      <c r="T2" s="175"/>
    </row>
    <row r="3" spans="1:20" x14ac:dyDescent="0.2">
      <c r="A3" s="588" t="s">
        <v>339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175"/>
      <c r="T3" s="175"/>
    </row>
    <row r="5" spans="1:20" x14ac:dyDescent="0.3">
      <c r="A5" s="255" t="s">
        <v>340</v>
      </c>
    </row>
    <row r="6" spans="1:20" x14ac:dyDescent="0.2">
      <c r="A6" s="807" t="s">
        <v>0</v>
      </c>
      <c r="B6" s="807" t="s">
        <v>68</v>
      </c>
      <c r="C6" s="808" t="s">
        <v>18</v>
      </c>
      <c r="D6" s="807" t="s">
        <v>1476</v>
      </c>
      <c r="E6" s="807"/>
      <c r="F6" s="807"/>
      <c r="G6" s="807"/>
      <c r="H6" s="808" t="s">
        <v>7</v>
      </c>
      <c r="I6" s="576" t="s">
        <v>266</v>
      </c>
      <c r="J6" s="576" t="s">
        <v>267</v>
      </c>
      <c r="K6" s="576"/>
      <c r="L6" s="576"/>
      <c r="M6" s="576"/>
      <c r="N6" s="576"/>
      <c r="O6" s="576"/>
      <c r="P6" s="576"/>
      <c r="Q6" s="576"/>
      <c r="R6" s="576"/>
      <c r="S6" s="662" t="s">
        <v>1</v>
      </c>
    </row>
    <row r="7" spans="1:20" ht="33" x14ac:dyDescent="0.2">
      <c r="A7" s="807"/>
      <c r="B7" s="807"/>
      <c r="C7" s="808"/>
      <c r="D7" s="322" t="s">
        <v>3</v>
      </c>
      <c r="E7" s="322" t="s">
        <v>4</v>
      </c>
      <c r="F7" s="322" t="s">
        <v>5</v>
      </c>
      <c r="G7" s="322" t="s">
        <v>34</v>
      </c>
      <c r="H7" s="808"/>
      <c r="I7" s="576"/>
      <c r="J7" s="379" t="s">
        <v>268</v>
      </c>
      <c r="K7" s="379" t="s">
        <v>269</v>
      </c>
      <c r="L7" s="374" t="s">
        <v>270</v>
      </c>
      <c r="M7" s="374" t="s">
        <v>271</v>
      </c>
      <c r="N7" s="374" t="s">
        <v>272</v>
      </c>
      <c r="O7" s="374" t="s">
        <v>273</v>
      </c>
      <c r="P7" s="379" t="s">
        <v>274</v>
      </c>
      <c r="Q7" s="379" t="s">
        <v>275</v>
      </c>
      <c r="R7" s="374" t="s">
        <v>276</v>
      </c>
      <c r="S7" s="662"/>
    </row>
    <row r="8" spans="1:20" x14ac:dyDescent="0.2">
      <c r="A8" s="323">
        <v>1</v>
      </c>
      <c r="B8" s="323" t="s">
        <v>1477</v>
      </c>
      <c r="C8" s="220" t="s">
        <v>436</v>
      </c>
      <c r="D8" s="323">
        <v>2</v>
      </c>
      <c r="E8" s="323">
        <v>1</v>
      </c>
      <c r="F8" s="323">
        <v>1</v>
      </c>
      <c r="G8" s="323">
        <v>0</v>
      </c>
      <c r="H8" s="329" t="s">
        <v>1478</v>
      </c>
      <c r="I8" s="374" t="s">
        <v>333</v>
      </c>
      <c r="J8" s="520"/>
      <c r="K8" s="520"/>
      <c r="L8" s="520"/>
      <c r="M8" s="520"/>
      <c r="N8" s="520"/>
      <c r="O8" s="520"/>
      <c r="P8" s="520"/>
      <c r="Q8" s="520"/>
      <c r="R8" s="520"/>
      <c r="S8" s="79"/>
    </row>
    <row r="9" spans="1:20" x14ac:dyDescent="0.2">
      <c r="A9" s="809">
        <v>2</v>
      </c>
      <c r="B9" s="809" t="s">
        <v>1479</v>
      </c>
      <c r="C9" s="810" t="s">
        <v>255</v>
      </c>
      <c r="D9" s="809">
        <v>2</v>
      </c>
      <c r="E9" s="809">
        <v>1</v>
      </c>
      <c r="F9" s="809">
        <v>1</v>
      </c>
      <c r="G9" s="809">
        <v>0</v>
      </c>
      <c r="H9" s="329" t="s">
        <v>187</v>
      </c>
      <c r="I9" s="572" t="s">
        <v>333</v>
      </c>
      <c r="J9" s="761"/>
      <c r="K9" s="761"/>
      <c r="L9" s="761"/>
      <c r="M9" s="761"/>
      <c r="N9" s="761"/>
      <c r="O9" s="761"/>
      <c r="P9" s="761"/>
      <c r="Q9" s="761"/>
      <c r="R9" s="761"/>
      <c r="S9" s="79"/>
    </row>
    <row r="10" spans="1:20" x14ac:dyDescent="0.2">
      <c r="A10" s="809"/>
      <c r="B10" s="809"/>
      <c r="C10" s="810"/>
      <c r="D10" s="809"/>
      <c r="E10" s="809"/>
      <c r="F10" s="809"/>
      <c r="G10" s="809"/>
      <c r="H10" s="329" t="s">
        <v>1480</v>
      </c>
      <c r="I10" s="573"/>
      <c r="J10" s="762"/>
      <c r="K10" s="762"/>
      <c r="L10" s="762"/>
      <c r="M10" s="762"/>
      <c r="N10" s="762"/>
      <c r="O10" s="762"/>
      <c r="P10" s="762"/>
      <c r="Q10" s="762"/>
      <c r="R10" s="762"/>
      <c r="S10" s="79"/>
    </row>
    <row r="11" spans="1:20" x14ac:dyDescent="0.2">
      <c r="A11" s="809">
        <v>3</v>
      </c>
      <c r="B11" s="809" t="s">
        <v>1481</v>
      </c>
      <c r="C11" s="810" t="s">
        <v>1482</v>
      </c>
      <c r="D11" s="809">
        <v>2</v>
      </c>
      <c r="E11" s="809">
        <v>1</v>
      </c>
      <c r="F11" s="809">
        <v>1</v>
      </c>
      <c r="G11" s="809">
        <v>0</v>
      </c>
      <c r="H11" s="329" t="s">
        <v>187</v>
      </c>
      <c r="I11" s="572" t="s">
        <v>333</v>
      </c>
      <c r="J11" s="761"/>
      <c r="K11" s="761"/>
      <c r="L11" s="761"/>
      <c r="M11" s="761"/>
      <c r="N11" s="761"/>
      <c r="O11" s="761"/>
      <c r="P11" s="761"/>
      <c r="Q11" s="761"/>
      <c r="R11" s="761"/>
      <c r="S11" s="79"/>
    </row>
    <row r="12" spans="1:20" x14ac:dyDescent="0.2">
      <c r="A12" s="809"/>
      <c r="B12" s="809"/>
      <c r="C12" s="810"/>
      <c r="D12" s="809"/>
      <c r="E12" s="809"/>
      <c r="F12" s="809"/>
      <c r="G12" s="809"/>
      <c r="H12" s="329" t="s">
        <v>1483</v>
      </c>
      <c r="I12" s="573"/>
      <c r="J12" s="762"/>
      <c r="K12" s="762"/>
      <c r="L12" s="762"/>
      <c r="M12" s="762"/>
      <c r="N12" s="762"/>
      <c r="O12" s="762"/>
      <c r="P12" s="762"/>
      <c r="Q12" s="762"/>
      <c r="R12" s="762"/>
      <c r="S12" s="79"/>
    </row>
    <row r="13" spans="1:20" x14ac:dyDescent="0.2">
      <c r="A13" s="809">
        <v>4</v>
      </c>
      <c r="B13" s="809" t="s">
        <v>1484</v>
      </c>
      <c r="C13" s="810" t="s">
        <v>1485</v>
      </c>
      <c r="D13" s="809">
        <v>4</v>
      </c>
      <c r="E13" s="809">
        <v>2</v>
      </c>
      <c r="F13" s="809">
        <v>2</v>
      </c>
      <c r="G13" s="809">
        <v>0</v>
      </c>
      <c r="H13" s="329" t="s">
        <v>1486</v>
      </c>
      <c r="I13" s="572" t="s">
        <v>333</v>
      </c>
      <c r="J13" s="761"/>
      <c r="K13" s="761"/>
      <c r="L13" s="761"/>
      <c r="M13" s="761"/>
      <c r="N13" s="761"/>
      <c r="O13" s="756">
        <v>1</v>
      </c>
      <c r="P13" s="761"/>
      <c r="Q13" s="761"/>
      <c r="R13" s="761"/>
      <c r="S13" s="79"/>
    </row>
    <row r="14" spans="1:20" x14ac:dyDescent="0.2">
      <c r="A14" s="809"/>
      <c r="B14" s="809"/>
      <c r="C14" s="810"/>
      <c r="D14" s="809"/>
      <c r="E14" s="809"/>
      <c r="F14" s="809"/>
      <c r="G14" s="809"/>
      <c r="H14" s="329" t="s">
        <v>1487</v>
      </c>
      <c r="I14" s="578"/>
      <c r="J14" s="777"/>
      <c r="K14" s="777"/>
      <c r="L14" s="777"/>
      <c r="M14" s="777"/>
      <c r="N14" s="777"/>
      <c r="O14" s="757"/>
      <c r="P14" s="777"/>
      <c r="Q14" s="777"/>
      <c r="R14" s="777"/>
      <c r="S14" s="79"/>
    </row>
    <row r="15" spans="1:20" x14ac:dyDescent="0.2">
      <c r="A15" s="809"/>
      <c r="B15" s="809"/>
      <c r="C15" s="810"/>
      <c r="D15" s="809"/>
      <c r="E15" s="809"/>
      <c r="F15" s="809"/>
      <c r="G15" s="809"/>
      <c r="H15" s="329" t="s">
        <v>191</v>
      </c>
      <c r="I15" s="573"/>
      <c r="J15" s="762"/>
      <c r="K15" s="762"/>
      <c r="L15" s="762"/>
      <c r="M15" s="762"/>
      <c r="N15" s="762"/>
      <c r="O15" s="758"/>
      <c r="P15" s="762"/>
      <c r="Q15" s="762"/>
      <c r="R15" s="762"/>
      <c r="S15" s="79"/>
    </row>
    <row r="16" spans="1:20" x14ac:dyDescent="0.2">
      <c r="A16" s="809">
        <v>5</v>
      </c>
      <c r="B16" s="809" t="s">
        <v>1488</v>
      </c>
      <c r="C16" s="810" t="s">
        <v>1489</v>
      </c>
      <c r="D16" s="809">
        <v>4</v>
      </c>
      <c r="E16" s="809">
        <v>2</v>
      </c>
      <c r="F16" s="809">
        <v>2</v>
      </c>
      <c r="G16" s="809">
        <v>0</v>
      </c>
      <c r="H16" s="329" t="s">
        <v>1490</v>
      </c>
      <c r="I16" s="572" t="s">
        <v>333</v>
      </c>
      <c r="J16" s="554"/>
      <c r="K16" s="756" t="s">
        <v>278</v>
      </c>
      <c r="L16" s="756" t="s">
        <v>278</v>
      </c>
      <c r="M16" s="554"/>
      <c r="N16" s="756">
        <v>10</v>
      </c>
      <c r="O16" s="756">
        <v>2</v>
      </c>
      <c r="P16" s="554"/>
      <c r="Q16" s="756">
        <v>25</v>
      </c>
      <c r="R16" s="756">
        <v>9</v>
      </c>
      <c r="S16" s="79"/>
    </row>
    <row r="17" spans="1:19" x14ac:dyDescent="0.2">
      <c r="A17" s="809"/>
      <c r="B17" s="809"/>
      <c r="C17" s="810"/>
      <c r="D17" s="809"/>
      <c r="E17" s="809"/>
      <c r="F17" s="809"/>
      <c r="G17" s="809"/>
      <c r="H17" s="329" t="s">
        <v>188</v>
      </c>
      <c r="I17" s="578"/>
      <c r="J17" s="647"/>
      <c r="K17" s="757"/>
      <c r="L17" s="757"/>
      <c r="M17" s="647"/>
      <c r="N17" s="757"/>
      <c r="O17" s="757"/>
      <c r="P17" s="647"/>
      <c r="Q17" s="757"/>
      <c r="R17" s="757"/>
      <c r="S17" s="79"/>
    </row>
    <row r="18" spans="1:19" x14ac:dyDescent="0.2">
      <c r="A18" s="809"/>
      <c r="B18" s="809"/>
      <c r="C18" s="810"/>
      <c r="D18" s="809"/>
      <c r="E18" s="809"/>
      <c r="F18" s="809"/>
      <c r="G18" s="809"/>
      <c r="H18" s="329" t="s">
        <v>1491</v>
      </c>
      <c r="I18" s="578"/>
      <c r="J18" s="647"/>
      <c r="K18" s="757"/>
      <c r="L18" s="757"/>
      <c r="M18" s="647"/>
      <c r="N18" s="757"/>
      <c r="O18" s="757"/>
      <c r="P18" s="647"/>
      <c r="Q18" s="757"/>
      <c r="R18" s="757"/>
      <c r="S18" s="79"/>
    </row>
    <row r="19" spans="1:19" x14ac:dyDescent="0.2">
      <c r="A19" s="809"/>
      <c r="B19" s="809"/>
      <c r="C19" s="810"/>
      <c r="D19" s="809"/>
      <c r="E19" s="809"/>
      <c r="F19" s="809"/>
      <c r="G19" s="809"/>
      <c r="H19" s="329" t="s">
        <v>1492</v>
      </c>
      <c r="I19" s="573"/>
      <c r="J19" s="555"/>
      <c r="K19" s="758"/>
      <c r="L19" s="758"/>
      <c r="M19" s="555"/>
      <c r="N19" s="758"/>
      <c r="O19" s="758"/>
      <c r="P19" s="555"/>
      <c r="Q19" s="758"/>
      <c r="R19" s="758"/>
      <c r="S19" s="79"/>
    </row>
    <row r="20" spans="1:19" x14ac:dyDescent="0.2">
      <c r="A20" s="809">
        <v>6</v>
      </c>
      <c r="B20" s="809" t="s">
        <v>239</v>
      </c>
      <c r="C20" s="811" t="s">
        <v>73</v>
      </c>
      <c r="D20" s="809">
        <v>3</v>
      </c>
      <c r="E20" s="809">
        <v>1</v>
      </c>
      <c r="F20" s="809">
        <v>2</v>
      </c>
      <c r="G20" s="809">
        <v>0</v>
      </c>
      <c r="H20" s="329" t="s">
        <v>1493</v>
      </c>
      <c r="I20" s="572" t="s">
        <v>333</v>
      </c>
      <c r="J20" s="554"/>
      <c r="K20" s="756" t="s">
        <v>278</v>
      </c>
      <c r="L20" s="756" t="s">
        <v>278</v>
      </c>
      <c r="M20" s="756" t="s">
        <v>278</v>
      </c>
      <c r="N20" s="756">
        <v>4</v>
      </c>
      <c r="O20" s="756">
        <v>3</v>
      </c>
      <c r="P20" s="554"/>
      <c r="Q20" s="756">
        <v>3</v>
      </c>
      <c r="R20" s="756">
        <v>4</v>
      </c>
      <c r="S20" s="79"/>
    </row>
    <row r="21" spans="1:19" x14ac:dyDescent="0.2">
      <c r="A21" s="809"/>
      <c r="B21" s="809"/>
      <c r="C21" s="811"/>
      <c r="D21" s="809"/>
      <c r="E21" s="809"/>
      <c r="F21" s="809"/>
      <c r="G21" s="809"/>
      <c r="H21" s="329" t="s">
        <v>1492</v>
      </c>
      <c r="I21" s="578"/>
      <c r="J21" s="647"/>
      <c r="K21" s="757"/>
      <c r="L21" s="757"/>
      <c r="M21" s="757"/>
      <c r="N21" s="757"/>
      <c r="O21" s="757"/>
      <c r="P21" s="647"/>
      <c r="Q21" s="757"/>
      <c r="R21" s="757"/>
      <c r="S21" s="79"/>
    </row>
    <row r="22" spans="1:19" x14ac:dyDescent="0.2">
      <c r="A22" s="809"/>
      <c r="B22" s="809"/>
      <c r="C22" s="811"/>
      <c r="D22" s="809"/>
      <c r="E22" s="809"/>
      <c r="F22" s="809"/>
      <c r="G22" s="809"/>
      <c r="H22" s="329" t="s">
        <v>1494</v>
      </c>
      <c r="I22" s="573"/>
      <c r="J22" s="555"/>
      <c r="K22" s="758"/>
      <c r="L22" s="758"/>
      <c r="M22" s="758"/>
      <c r="N22" s="758"/>
      <c r="O22" s="758"/>
      <c r="P22" s="555"/>
      <c r="Q22" s="758"/>
      <c r="R22" s="758"/>
      <c r="S22" s="79"/>
    </row>
    <row r="23" spans="1:19" x14ac:dyDescent="0.2">
      <c r="A23" s="323">
        <v>7</v>
      </c>
      <c r="B23" s="323" t="s">
        <v>1495</v>
      </c>
      <c r="C23" s="220" t="s">
        <v>1496</v>
      </c>
      <c r="D23" s="323">
        <v>2</v>
      </c>
      <c r="E23" s="323">
        <v>1</v>
      </c>
      <c r="F23" s="323">
        <v>1</v>
      </c>
      <c r="G23" s="323">
        <v>0</v>
      </c>
      <c r="H23" s="329" t="s">
        <v>188</v>
      </c>
      <c r="I23" s="374" t="s">
        <v>333</v>
      </c>
      <c r="J23" s="520"/>
      <c r="K23" s="520"/>
      <c r="L23" s="520"/>
      <c r="M23" s="520"/>
      <c r="N23" s="520"/>
      <c r="O23" s="520"/>
      <c r="P23" s="520"/>
      <c r="Q23" s="520"/>
      <c r="R23" s="520"/>
      <c r="S23" s="79"/>
    </row>
    <row r="24" spans="1:19" x14ac:dyDescent="0.3">
      <c r="A24" s="324"/>
      <c r="B24" s="324"/>
      <c r="C24" s="327"/>
      <c r="D24" s="324"/>
      <c r="E24" s="324"/>
      <c r="F24" s="324"/>
      <c r="G24" s="324"/>
      <c r="H24" s="330"/>
    </row>
    <row r="25" spans="1:19" x14ac:dyDescent="0.3">
      <c r="A25" s="255" t="s">
        <v>373</v>
      </c>
      <c r="S25" s="6"/>
    </row>
    <row r="26" spans="1:19" ht="17.25" customHeight="1" x14ac:dyDescent="0.2">
      <c r="A26" s="807" t="s">
        <v>0</v>
      </c>
      <c r="B26" s="807" t="s">
        <v>68</v>
      </c>
      <c r="C26" s="808" t="s">
        <v>18</v>
      </c>
      <c r="D26" s="807" t="s">
        <v>1476</v>
      </c>
      <c r="E26" s="807"/>
      <c r="F26" s="807"/>
      <c r="G26" s="807"/>
      <c r="H26" s="808" t="s">
        <v>7</v>
      </c>
      <c r="I26" s="576" t="s">
        <v>266</v>
      </c>
      <c r="J26" s="576" t="s">
        <v>267</v>
      </c>
      <c r="K26" s="576"/>
      <c r="L26" s="576"/>
      <c r="M26" s="576"/>
      <c r="N26" s="576"/>
      <c r="O26" s="576"/>
      <c r="P26" s="576"/>
      <c r="Q26" s="576"/>
      <c r="R26" s="576"/>
      <c r="S26" s="662" t="s">
        <v>1</v>
      </c>
    </row>
    <row r="27" spans="1:19" ht="33" x14ac:dyDescent="0.2">
      <c r="A27" s="807"/>
      <c r="B27" s="807"/>
      <c r="C27" s="808"/>
      <c r="D27" s="322" t="s">
        <v>3</v>
      </c>
      <c r="E27" s="322" t="s">
        <v>4</v>
      </c>
      <c r="F27" s="322" t="s">
        <v>5</v>
      </c>
      <c r="G27" s="322" t="s">
        <v>34</v>
      </c>
      <c r="H27" s="808"/>
      <c r="I27" s="576"/>
      <c r="J27" s="379" t="s">
        <v>268</v>
      </c>
      <c r="K27" s="379" t="s">
        <v>269</v>
      </c>
      <c r="L27" s="374" t="s">
        <v>270</v>
      </c>
      <c r="M27" s="374" t="s">
        <v>271</v>
      </c>
      <c r="N27" s="374" t="s">
        <v>272</v>
      </c>
      <c r="O27" s="374" t="s">
        <v>273</v>
      </c>
      <c r="P27" s="379" t="s">
        <v>274</v>
      </c>
      <c r="Q27" s="379" t="s">
        <v>275</v>
      </c>
      <c r="R27" s="374" t="s">
        <v>276</v>
      </c>
      <c r="S27" s="662"/>
    </row>
    <row r="28" spans="1:19" x14ac:dyDescent="0.2">
      <c r="A28" s="585">
        <v>1</v>
      </c>
      <c r="B28" s="585" t="s">
        <v>1497</v>
      </c>
      <c r="C28" s="810" t="s">
        <v>36</v>
      </c>
      <c r="D28" s="585">
        <v>3</v>
      </c>
      <c r="E28" s="585">
        <v>1</v>
      </c>
      <c r="F28" s="585">
        <v>2</v>
      </c>
      <c r="G28" s="585"/>
      <c r="H28" s="329" t="s">
        <v>188</v>
      </c>
      <c r="I28" s="572" t="s">
        <v>333</v>
      </c>
      <c r="J28" s="554"/>
      <c r="K28" s="756" t="s">
        <v>278</v>
      </c>
      <c r="L28" s="554"/>
      <c r="M28" s="756" t="s">
        <v>278</v>
      </c>
      <c r="N28" s="756">
        <v>6</v>
      </c>
      <c r="O28" s="756">
        <v>2</v>
      </c>
      <c r="P28" s="554"/>
      <c r="Q28" s="554"/>
      <c r="R28" s="554"/>
      <c r="S28" s="79"/>
    </row>
    <row r="29" spans="1:19" x14ac:dyDescent="0.2">
      <c r="A29" s="585"/>
      <c r="B29" s="585"/>
      <c r="C29" s="810"/>
      <c r="D29" s="585"/>
      <c r="E29" s="585"/>
      <c r="F29" s="585"/>
      <c r="G29" s="585"/>
      <c r="H29" s="58" t="s">
        <v>197</v>
      </c>
      <c r="I29" s="578"/>
      <c r="J29" s="647"/>
      <c r="K29" s="757"/>
      <c r="L29" s="647"/>
      <c r="M29" s="757"/>
      <c r="N29" s="757"/>
      <c r="O29" s="757"/>
      <c r="P29" s="647"/>
      <c r="Q29" s="647"/>
      <c r="R29" s="647"/>
      <c r="S29" s="79"/>
    </row>
    <row r="30" spans="1:19" x14ac:dyDescent="0.2">
      <c r="A30" s="585"/>
      <c r="B30" s="585"/>
      <c r="C30" s="810"/>
      <c r="D30" s="585"/>
      <c r="E30" s="585"/>
      <c r="F30" s="585"/>
      <c r="G30" s="585"/>
      <c r="H30" s="199" t="s">
        <v>1498</v>
      </c>
      <c r="I30" s="573"/>
      <c r="J30" s="555"/>
      <c r="K30" s="758"/>
      <c r="L30" s="555"/>
      <c r="M30" s="758"/>
      <c r="N30" s="758"/>
      <c r="O30" s="758"/>
      <c r="P30" s="555"/>
      <c r="Q30" s="555"/>
      <c r="R30" s="555"/>
      <c r="S30" s="79"/>
    </row>
    <row r="31" spans="1:19" x14ac:dyDescent="0.2">
      <c r="A31" s="160">
        <v>2</v>
      </c>
      <c r="B31" s="160" t="s">
        <v>192</v>
      </c>
      <c r="C31" s="220" t="s">
        <v>178</v>
      </c>
      <c r="D31" s="160">
        <v>3</v>
      </c>
      <c r="E31" s="160">
        <v>2</v>
      </c>
      <c r="F31" s="160">
        <v>1</v>
      </c>
      <c r="G31" s="160"/>
      <c r="H31" s="329" t="s">
        <v>176</v>
      </c>
      <c r="I31" s="572" t="s">
        <v>333</v>
      </c>
      <c r="J31" s="554"/>
      <c r="K31" s="756" t="s">
        <v>278</v>
      </c>
      <c r="L31" s="554"/>
      <c r="M31" s="554"/>
      <c r="N31" s="554"/>
      <c r="O31" s="756">
        <v>2</v>
      </c>
      <c r="P31" s="554"/>
      <c r="Q31" s="554"/>
      <c r="R31" s="554"/>
      <c r="S31" s="79"/>
    </row>
    <row r="32" spans="1:19" x14ac:dyDescent="0.2">
      <c r="A32" s="160"/>
      <c r="B32" s="160"/>
      <c r="C32" s="220"/>
      <c r="D32" s="160"/>
      <c r="E32" s="160"/>
      <c r="F32" s="160"/>
      <c r="G32" s="160"/>
      <c r="H32" s="331" t="s">
        <v>1499</v>
      </c>
      <c r="I32" s="573"/>
      <c r="J32" s="555"/>
      <c r="K32" s="758"/>
      <c r="L32" s="555"/>
      <c r="M32" s="555"/>
      <c r="N32" s="555"/>
      <c r="O32" s="758"/>
      <c r="P32" s="555"/>
      <c r="Q32" s="555"/>
      <c r="R32" s="555"/>
      <c r="S32" s="79"/>
    </row>
    <row r="33" spans="1:19" x14ac:dyDescent="0.2">
      <c r="A33" s="160">
        <v>3</v>
      </c>
      <c r="B33" s="160" t="s">
        <v>1500</v>
      </c>
      <c r="C33" s="58" t="s">
        <v>9</v>
      </c>
      <c r="D33" s="160">
        <v>4</v>
      </c>
      <c r="E33" s="160">
        <v>2</v>
      </c>
      <c r="F33" s="160">
        <v>2</v>
      </c>
      <c r="G33" s="585"/>
      <c r="H33" s="58" t="s">
        <v>206</v>
      </c>
      <c r="I33" s="572" t="s">
        <v>333</v>
      </c>
      <c r="J33" s="554"/>
      <c r="K33" s="756" t="s">
        <v>278</v>
      </c>
      <c r="L33" s="756" t="s">
        <v>278</v>
      </c>
      <c r="M33" s="554"/>
      <c r="N33" s="554"/>
      <c r="O33" s="756">
        <v>4</v>
      </c>
      <c r="P33" s="554"/>
      <c r="Q33" s="554"/>
      <c r="R33" s="756">
        <v>4</v>
      </c>
      <c r="S33" s="79"/>
    </row>
    <row r="34" spans="1:19" x14ac:dyDescent="0.2">
      <c r="A34" s="160"/>
      <c r="B34" s="160"/>
      <c r="C34" s="58"/>
      <c r="D34" s="160"/>
      <c r="E34" s="160"/>
      <c r="F34" s="160"/>
      <c r="G34" s="585"/>
      <c r="H34" s="329" t="s">
        <v>1494</v>
      </c>
      <c r="I34" s="578"/>
      <c r="J34" s="647"/>
      <c r="K34" s="757"/>
      <c r="L34" s="757"/>
      <c r="M34" s="647"/>
      <c r="N34" s="647"/>
      <c r="O34" s="757"/>
      <c r="P34" s="647"/>
      <c r="Q34" s="647"/>
      <c r="R34" s="757"/>
      <c r="S34" s="79"/>
    </row>
    <row r="35" spans="1:19" x14ac:dyDescent="0.2">
      <c r="A35" s="160"/>
      <c r="B35" s="160"/>
      <c r="C35" s="58"/>
      <c r="D35" s="160"/>
      <c r="E35" s="160"/>
      <c r="F35" s="160"/>
      <c r="G35" s="585"/>
      <c r="H35" s="329" t="s">
        <v>1501</v>
      </c>
      <c r="I35" s="573"/>
      <c r="J35" s="555"/>
      <c r="K35" s="758"/>
      <c r="L35" s="758"/>
      <c r="M35" s="555"/>
      <c r="N35" s="555"/>
      <c r="O35" s="758"/>
      <c r="P35" s="555"/>
      <c r="Q35" s="555"/>
      <c r="R35" s="758"/>
      <c r="S35" s="79"/>
    </row>
    <row r="36" spans="1:19" x14ac:dyDescent="0.2">
      <c r="A36" s="160">
        <v>4</v>
      </c>
      <c r="B36" s="160" t="s">
        <v>244</v>
      </c>
      <c r="C36" s="58" t="s">
        <v>1502</v>
      </c>
      <c r="D36" s="160">
        <v>2</v>
      </c>
      <c r="E36" s="160">
        <v>1</v>
      </c>
      <c r="F36" s="160">
        <v>1</v>
      </c>
      <c r="G36" s="585"/>
      <c r="H36" s="199" t="s">
        <v>1498</v>
      </c>
      <c r="I36" s="572" t="s">
        <v>333</v>
      </c>
      <c r="J36" s="761"/>
      <c r="K36" s="761"/>
      <c r="L36" s="761"/>
      <c r="M36" s="761"/>
      <c r="N36" s="761"/>
      <c r="O36" s="761"/>
      <c r="P36" s="761"/>
      <c r="Q36" s="761"/>
      <c r="R36" s="761"/>
      <c r="S36" s="79"/>
    </row>
    <row r="37" spans="1:19" x14ac:dyDescent="0.2">
      <c r="A37" s="160"/>
      <c r="B37" s="160"/>
      <c r="C37" s="58"/>
      <c r="D37" s="160"/>
      <c r="E37" s="160"/>
      <c r="F37" s="160"/>
      <c r="G37" s="585"/>
      <c r="H37" s="329" t="s">
        <v>1503</v>
      </c>
      <c r="I37" s="573"/>
      <c r="J37" s="762"/>
      <c r="K37" s="762"/>
      <c r="L37" s="762"/>
      <c r="M37" s="762"/>
      <c r="N37" s="762"/>
      <c r="O37" s="762"/>
      <c r="P37" s="762"/>
      <c r="Q37" s="762"/>
      <c r="R37" s="762"/>
      <c r="S37" s="79"/>
    </row>
    <row r="38" spans="1:19" x14ac:dyDescent="0.2">
      <c r="A38" s="160">
        <v>5</v>
      </c>
      <c r="B38" s="160" t="s">
        <v>240</v>
      </c>
      <c r="C38" s="58" t="s">
        <v>1504</v>
      </c>
      <c r="D38" s="160">
        <v>3</v>
      </c>
      <c r="E38" s="160">
        <v>2</v>
      </c>
      <c r="F38" s="160">
        <v>1</v>
      </c>
      <c r="G38" s="585"/>
      <c r="H38" s="199" t="s">
        <v>1505</v>
      </c>
      <c r="I38" s="572" t="s">
        <v>333</v>
      </c>
      <c r="J38" s="761"/>
      <c r="K38" s="761"/>
      <c r="L38" s="761"/>
      <c r="M38" s="761"/>
      <c r="N38" s="761"/>
      <c r="O38" s="761"/>
      <c r="P38" s="761"/>
      <c r="Q38" s="761"/>
      <c r="R38" s="761"/>
      <c r="S38" s="79"/>
    </row>
    <row r="39" spans="1:19" x14ac:dyDescent="0.2">
      <c r="A39" s="160"/>
      <c r="B39" s="160"/>
      <c r="C39" s="58"/>
      <c r="D39" s="160"/>
      <c r="E39" s="160"/>
      <c r="F39" s="160"/>
      <c r="G39" s="585"/>
      <c r="H39" s="58" t="s">
        <v>1506</v>
      </c>
      <c r="I39" s="573"/>
      <c r="J39" s="762"/>
      <c r="K39" s="762"/>
      <c r="L39" s="762"/>
      <c r="M39" s="762"/>
      <c r="N39" s="762"/>
      <c r="O39" s="762"/>
      <c r="P39" s="762"/>
      <c r="Q39" s="762"/>
      <c r="R39" s="762"/>
      <c r="S39" s="79"/>
    </row>
    <row r="40" spans="1:19" x14ac:dyDescent="0.2">
      <c r="A40" s="160">
        <v>6</v>
      </c>
      <c r="B40" s="160" t="s">
        <v>241</v>
      </c>
      <c r="C40" s="810" t="s">
        <v>242</v>
      </c>
      <c r="D40" s="160">
        <v>3</v>
      </c>
      <c r="E40" s="160">
        <v>1</v>
      </c>
      <c r="F40" s="160">
        <v>2</v>
      </c>
      <c r="G40" s="160"/>
      <c r="H40" s="329" t="s">
        <v>194</v>
      </c>
      <c r="I40" s="572" t="s">
        <v>333</v>
      </c>
      <c r="J40" s="554"/>
      <c r="K40" s="756" t="s">
        <v>278</v>
      </c>
      <c r="L40" s="554"/>
      <c r="M40" s="554"/>
      <c r="N40" s="554"/>
      <c r="O40" s="756">
        <v>1</v>
      </c>
      <c r="P40" s="554"/>
      <c r="Q40" s="554"/>
      <c r="R40" s="756">
        <v>1</v>
      </c>
      <c r="S40" s="79"/>
    </row>
    <row r="41" spans="1:19" x14ac:dyDescent="0.2">
      <c r="A41" s="160"/>
      <c r="B41" s="160"/>
      <c r="C41" s="810"/>
      <c r="D41" s="160"/>
      <c r="E41" s="160"/>
      <c r="F41" s="160"/>
      <c r="G41" s="160"/>
      <c r="H41" s="329" t="s">
        <v>1487</v>
      </c>
      <c r="I41" s="578"/>
      <c r="J41" s="647"/>
      <c r="K41" s="757"/>
      <c r="L41" s="647"/>
      <c r="M41" s="647"/>
      <c r="N41" s="647"/>
      <c r="O41" s="757"/>
      <c r="P41" s="647"/>
      <c r="Q41" s="647"/>
      <c r="R41" s="757"/>
      <c r="S41" s="79"/>
    </row>
    <row r="42" spans="1:19" x14ac:dyDescent="0.2">
      <c r="A42" s="160"/>
      <c r="B42" s="160"/>
      <c r="C42" s="810"/>
      <c r="D42" s="160"/>
      <c r="E42" s="160"/>
      <c r="F42" s="160"/>
      <c r="G42" s="160"/>
      <c r="H42" s="58" t="s">
        <v>1507</v>
      </c>
      <c r="I42" s="573"/>
      <c r="J42" s="555"/>
      <c r="K42" s="758"/>
      <c r="L42" s="555"/>
      <c r="M42" s="555"/>
      <c r="N42" s="555"/>
      <c r="O42" s="758"/>
      <c r="P42" s="555"/>
      <c r="Q42" s="555"/>
      <c r="R42" s="758"/>
      <c r="S42" s="79"/>
    </row>
    <row r="43" spans="1:19" x14ac:dyDescent="0.2">
      <c r="A43" s="160">
        <v>7</v>
      </c>
      <c r="B43" s="160" t="s">
        <v>1508</v>
      </c>
      <c r="C43" s="58" t="s">
        <v>243</v>
      </c>
      <c r="D43" s="160">
        <v>2</v>
      </c>
      <c r="E43" s="160">
        <v>1</v>
      </c>
      <c r="F43" s="160">
        <v>1</v>
      </c>
      <c r="G43" s="160"/>
      <c r="H43" s="329" t="s">
        <v>1509</v>
      </c>
      <c r="I43" s="572" t="s">
        <v>333</v>
      </c>
      <c r="J43" s="554"/>
      <c r="K43" s="756" t="s">
        <v>278</v>
      </c>
      <c r="L43" s="756" t="s">
        <v>278</v>
      </c>
      <c r="M43" s="756" t="s">
        <v>278</v>
      </c>
      <c r="N43" s="756">
        <v>1</v>
      </c>
      <c r="O43" s="756">
        <v>3</v>
      </c>
      <c r="P43" s="554"/>
      <c r="Q43" s="554"/>
      <c r="R43" s="554"/>
      <c r="S43" s="79"/>
    </row>
    <row r="44" spans="1:19" x14ac:dyDescent="0.2">
      <c r="A44" s="160"/>
      <c r="B44" s="160"/>
      <c r="C44" s="220"/>
      <c r="D44" s="160"/>
      <c r="E44" s="160"/>
      <c r="F44" s="160"/>
      <c r="G44" s="160"/>
      <c r="H44" s="329" t="s">
        <v>197</v>
      </c>
      <c r="I44" s="573"/>
      <c r="J44" s="555"/>
      <c r="K44" s="758"/>
      <c r="L44" s="758"/>
      <c r="M44" s="758"/>
      <c r="N44" s="758"/>
      <c r="O44" s="758"/>
      <c r="P44" s="555"/>
      <c r="Q44" s="555"/>
      <c r="R44" s="555"/>
      <c r="S44" s="79"/>
    </row>
    <row r="45" spans="1:19" x14ac:dyDescent="0.3">
      <c r="A45" s="325"/>
      <c r="B45" s="325"/>
      <c r="C45" s="328"/>
      <c r="D45" s="325"/>
      <c r="E45" s="325"/>
      <c r="F45" s="325"/>
      <c r="G45" s="325"/>
      <c r="H45" s="328"/>
    </row>
    <row r="46" spans="1:19" x14ac:dyDescent="0.3">
      <c r="A46" s="255" t="s">
        <v>411</v>
      </c>
      <c r="S46" s="6"/>
    </row>
    <row r="47" spans="1:19" ht="17.25" customHeight="1" x14ac:dyDescent="0.2">
      <c r="A47" s="807" t="s">
        <v>0</v>
      </c>
      <c r="B47" s="807" t="s">
        <v>68</v>
      </c>
      <c r="C47" s="808" t="s">
        <v>18</v>
      </c>
      <c r="D47" s="807" t="s">
        <v>1476</v>
      </c>
      <c r="E47" s="807"/>
      <c r="F47" s="807"/>
      <c r="G47" s="807"/>
      <c r="H47" s="808" t="s">
        <v>7</v>
      </c>
      <c r="I47" s="576" t="s">
        <v>266</v>
      </c>
      <c r="J47" s="576" t="s">
        <v>267</v>
      </c>
      <c r="K47" s="576"/>
      <c r="L47" s="576"/>
      <c r="M47" s="576"/>
      <c r="N47" s="576"/>
      <c r="O47" s="576"/>
      <c r="P47" s="576"/>
      <c r="Q47" s="576"/>
      <c r="R47" s="576"/>
      <c r="S47" s="662" t="s">
        <v>1</v>
      </c>
    </row>
    <row r="48" spans="1:19" ht="33" x14ac:dyDescent="0.2">
      <c r="A48" s="807"/>
      <c r="B48" s="807"/>
      <c r="C48" s="808"/>
      <c r="D48" s="322" t="s">
        <v>3</v>
      </c>
      <c r="E48" s="322" t="s">
        <v>4</v>
      </c>
      <c r="F48" s="322" t="s">
        <v>5</v>
      </c>
      <c r="G48" s="322" t="s">
        <v>34</v>
      </c>
      <c r="H48" s="808"/>
      <c r="I48" s="576"/>
      <c r="J48" s="379" t="s">
        <v>268</v>
      </c>
      <c r="K48" s="379" t="s">
        <v>269</v>
      </c>
      <c r="L48" s="374" t="s">
        <v>270</v>
      </c>
      <c r="M48" s="374" t="s">
        <v>271</v>
      </c>
      <c r="N48" s="374" t="s">
        <v>272</v>
      </c>
      <c r="O48" s="374" t="s">
        <v>273</v>
      </c>
      <c r="P48" s="379" t="s">
        <v>274</v>
      </c>
      <c r="Q48" s="379" t="s">
        <v>275</v>
      </c>
      <c r="R48" s="374" t="s">
        <v>276</v>
      </c>
      <c r="S48" s="662"/>
    </row>
    <row r="49" spans="1:19" x14ac:dyDescent="0.2">
      <c r="A49" s="809">
        <v>1</v>
      </c>
      <c r="B49" s="812" t="s">
        <v>1510</v>
      </c>
      <c r="C49" s="811" t="s">
        <v>1511</v>
      </c>
      <c r="D49" s="812">
        <v>4</v>
      </c>
      <c r="E49" s="809">
        <v>2</v>
      </c>
      <c r="F49" s="809">
        <v>2</v>
      </c>
      <c r="G49" s="809"/>
      <c r="H49" s="329" t="s">
        <v>1512</v>
      </c>
      <c r="I49" s="572" t="s">
        <v>333</v>
      </c>
      <c r="J49" s="554"/>
      <c r="K49" s="756" t="s">
        <v>278</v>
      </c>
      <c r="L49" s="554"/>
      <c r="M49" s="554"/>
      <c r="N49" s="756">
        <v>10</v>
      </c>
      <c r="O49" s="756">
        <v>3</v>
      </c>
      <c r="P49" s="554"/>
      <c r="Q49" s="554"/>
      <c r="R49" s="756">
        <v>1</v>
      </c>
      <c r="S49" s="79"/>
    </row>
    <row r="50" spans="1:19" x14ac:dyDescent="0.2">
      <c r="A50" s="809"/>
      <c r="B50" s="812"/>
      <c r="C50" s="811"/>
      <c r="D50" s="812"/>
      <c r="E50" s="809"/>
      <c r="F50" s="809"/>
      <c r="G50" s="809"/>
      <c r="H50" s="329" t="s">
        <v>203</v>
      </c>
      <c r="I50" s="578"/>
      <c r="J50" s="647"/>
      <c r="K50" s="757"/>
      <c r="L50" s="647"/>
      <c r="M50" s="647"/>
      <c r="N50" s="757"/>
      <c r="O50" s="757"/>
      <c r="P50" s="647"/>
      <c r="Q50" s="647"/>
      <c r="R50" s="757"/>
      <c r="S50" s="79"/>
    </row>
    <row r="51" spans="1:19" x14ac:dyDescent="0.2">
      <c r="A51" s="809"/>
      <c r="B51" s="812"/>
      <c r="C51" s="811"/>
      <c r="D51" s="812"/>
      <c r="E51" s="809"/>
      <c r="F51" s="809"/>
      <c r="G51" s="809"/>
      <c r="H51" s="329" t="s">
        <v>214</v>
      </c>
      <c r="I51" s="573"/>
      <c r="J51" s="555"/>
      <c r="K51" s="758"/>
      <c r="L51" s="555"/>
      <c r="M51" s="555"/>
      <c r="N51" s="758"/>
      <c r="O51" s="758"/>
      <c r="P51" s="555"/>
      <c r="Q51" s="555"/>
      <c r="R51" s="758"/>
      <c r="S51" s="79"/>
    </row>
    <row r="52" spans="1:19" x14ac:dyDescent="0.2">
      <c r="A52" s="809">
        <v>2</v>
      </c>
      <c r="B52" s="809" t="s">
        <v>1513</v>
      </c>
      <c r="C52" s="811" t="s">
        <v>1514</v>
      </c>
      <c r="D52" s="809">
        <v>4</v>
      </c>
      <c r="E52" s="809">
        <v>2</v>
      </c>
      <c r="F52" s="809">
        <v>2</v>
      </c>
      <c r="G52" s="809"/>
      <c r="H52" s="329" t="s">
        <v>1509</v>
      </c>
      <c r="I52" s="572" t="s">
        <v>333</v>
      </c>
      <c r="J52" s="554"/>
      <c r="K52" s="756" t="s">
        <v>278</v>
      </c>
      <c r="L52" s="554"/>
      <c r="M52" s="756" t="s">
        <v>278</v>
      </c>
      <c r="N52" s="756">
        <v>2</v>
      </c>
      <c r="O52" s="756">
        <v>2</v>
      </c>
      <c r="P52" s="756">
        <v>1</v>
      </c>
      <c r="Q52" s="554"/>
      <c r="R52" s="756">
        <v>2</v>
      </c>
      <c r="S52" s="79"/>
    </row>
    <row r="53" spans="1:19" x14ac:dyDescent="0.2">
      <c r="A53" s="809"/>
      <c r="B53" s="809"/>
      <c r="C53" s="811"/>
      <c r="D53" s="809"/>
      <c r="E53" s="809"/>
      <c r="F53" s="809"/>
      <c r="G53" s="809"/>
      <c r="H53" s="329" t="s">
        <v>1515</v>
      </c>
      <c r="I53" s="578"/>
      <c r="J53" s="647"/>
      <c r="K53" s="757"/>
      <c r="L53" s="647"/>
      <c r="M53" s="757"/>
      <c r="N53" s="757"/>
      <c r="O53" s="757"/>
      <c r="P53" s="757"/>
      <c r="Q53" s="647"/>
      <c r="R53" s="757"/>
      <c r="S53" s="79"/>
    </row>
    <row r="54" spans="1:19" x14ac:dyDescent="0.2">
      <c r="A54" s="809"/>
      <c r="B54" s="809"/>
      <c r="C54" s="811"/>
      <c r="D54" s="809"/>
      <c r="E54" s="809"/>
      <c r="F54" s="809"/>
      <c r="G54" s="809"/>
      <c r="H54" s="329" t="s">
        <v>1516</v>
      </c>
      <c r="I54" s="578"/>
      <c r="J54" s="647"/>
      <c r="K54" s="757"/>
      <c r="L54" s="647"/>
      <c r="M54" s="757"/>
      <c r="N54" s="757"/>
      <c r="O54" s="757"/>
      <c r="P54" s="757"/>
      <c r="Q54" s="647"/>
      <c r="R54" s="757"/>
      <c r="S54" s="79"/>
    </row>
    <row r="55" spans="1:19" x14ac:dyDescent="0.2">
      <c r="A55" s="809"/>
      <c r="B55" s="809"/>
      <c r="C55" s="811"/>
      <c r="D55" s="809"/>
      <c r="E55" s="809"/>
      <c r="F55" s="809"/>
      <c r="G55" s="809"/>
      <c r="H55" s="329" t="s">
        <v>1517</v>
      </c>
      <c r="I55" s="573"/>
      <c r="J55" s="555"/>
      <c r="K55" s="758"/>
      <c r="L55" s="555"/>
      <c r="M55" s="758"/>
      <c r="N55" s="758"/>
      <c r="O55" s="758"/>
      <c r="P55" s="758"/>
      <c r="Q55" s="555"/>
      <c r="R55" s="758"/>
      <c r="S55" s="79"/>
    </row>
    <row r="56" spans="1:19" x14ac:dyDescent="0.2">
      <c r="A56" s="809">
        <v>3</v>
      </c>
      <c r="B56" s="809" t="s">
        <v>185</v>
      </c>
      <c r="C56" s="811" t="s">
        <v>93</v>
      </c>
      <c r="D56" s="809">
        <v>3</v>
      </c>
      <c r="E56" s="809">
        <v>2</v>
      </c>
      <c r="F56" s="809">
        <v>1</v>
      </c>
      <c r="G56" s="809"/>
      <c r="H56" s="329" t="s">
        <v>1518</v>
      </c>
      <c r="I56" s="572" t="s">
        <v>333</v>
      </c>
      <c r="J56" s="554"/>
      <c r="K56" s="756" t="s">
        <v>278</v>
      </c>
      <c r="L56" s="756" t="s">
        <v>278</v>
      </c>
      <c r="M56" s="756" t="s">
        <v>278</v>
      </c>
      <c r="N56" s="756">
        <v>7</v>
      </c>
      <c r="O56" s="756">
        <v>4</v>
      </c>
      <c r="P56" s="554"/>
      <c r="Q56" s="554"/>
      <c r="R56" s="554"/>
      <c r="S56" s="79"/>
    </row>
    <row r="57" spans="1:19" x14ac:dyDescent="0.2">
      <c r="A57" s="809"/>
      <c r="B57" s="809"/>
      <c r="C57" s="811"/>
      <c r="D57" s="809"/>
      <c r="E57" s="809"/>
      <c r="F57" s="809"/>
      <c r="G57" s="809"/>
      <c r="H57" s="329" t="s">
        <v>1519</v>
      </c>
      <c r="I57" s="573"/>
      <c r="J57" s="555"/>
      <c r="K57" s="758"/>
      <c r="L57" s="758"/>
      <c r="M57" s="758"/>
      <c r="N57" s="758"/>
      <c r="O57" s="758"/>
      <c r="P57" s="555"/>
      <c r="Q57" s="555"/>
      <c r="R57" s="555"/>
      <c r="S57" s="79"/>
    </row>
    <row r="58" spans="1:19" x14ac:dyDescent="0.2">
      <c r="A58" s="323">
        <v>4</v>
      </c>
      <c r="B58" s="323" t="s">
        <v>1520</v>
      </c>
      <c r="C58" s="199" t="s">
        <v>230</v>
      </c>
      <c r="D58" s="323">
        <v>3</v>
      </c>
      <c r="E58" s="323">
        <v>2</v>
      </c>
      <c r="F58" s="323">
        <v>1</v>
      </c>
      <c r="G58" s="194"/>
      <c r="H58" s="329" t="s">
        <v>181</v>
      </c>
      <c r="I58" s="572" t="s">
        <v>333</v>
      </c>
      <c r="J58" s="761"/>
      <c r="K58" s="761"/>
      <c r="L58" s="761"/>
      <c r="M58" s="761"/>
      <c r="N58" s="761"/>
      <c r="O58" s="761"/>
      <c r="P58" s="761"/>
      <c r="Q58" s="761"/>
      <c r="R58" s="761"/>
      <c r="S58" s="79"/>
    </row>
    <row r="59" spans="1:19" x14ac:dyDescent="0.2">
      <c r="A59" s="323"/>
      <c r="B59" s="323"/>
      <c r="C59" s="199"/>
      <c r="D59" s="323"/>
      <c r="E59" s="323"/>
      <c r="F59" s="323"/>
      <c r="G59" s="194"/>
      <c r="H59" s="199" t="s">
        <v>1521</v>
      </c>
      <c r="I59" s="573"/>
      <c r="J59" s="762"/>
      <c r="K59" s="762"/>
      <c r="L59" s="762"/>
      <c r="M59" s="762"/>
      <c r="N59" s="762"/>
      <c r="O59" s="762"/>
      <c r="P59" s="762"/>
      <c r="Q59" s="762"/>
      <c r="R59" s="762"/>
      <c r="S59" s="79"/>
    </row>
    <row r="60" spans="1:19" x14ac:dyDescent="0.2">
      <c r="A60" s="809">
        <v>5</v>
      </c>
      <c r="B60" s="809" t="s">
        <v>234</v>
      </c>
      <c r="C60" s="811" t="s">
        <v>1522</v>
      </c>
      <c r="D60" s="809">
        <v>2</v>
      </c>
      <c r="E60" s="809">
        <v>1</v>
      </c>
      <c r="F60" s="809">
        <v>1</v>
      </c>
      <c r="G60" s="809"/>
      <c r="H60" s="329" t="s">
        <v>182</v>
      </c>
      <c r="I60" s="572" t="s">
        <v>333</v>
      </c>
      <c r="J60" s="761"/>
      <c r="K60" s="761"/>
      <c r="L60" s="761"/>
      <c r="M60" s="761"/>
      <c r="N60" s="761"/>
      <c r="O60" s="761"/>
      <c r="P60" s="761"/>
      <c r="Q60" s="761"/>
      <c r="R60" s="761"/>
      <c r="S60" s="79"/>
    </row>
    <row r="61" spans="1:19" x14ac:dyDescent="0.2">
      <c r="A61" s="809"/>
      <c r="B61" s="809"/>
      <c r="C61" s="811"/>
      <c r="D61" s="809"/>
      <c r="E61" s="809"/>
      <c r="F61" s="809"/>
      <c r="G61" s="809"/>
      <c r="H61" s="329" t="s">
        <v>191</v>
      </c>
      <c r="I61" s="573"/>
      <c r="J61" s="762"/>
      <c r="K61" s="762"/>
      <c r="L61" s="762"/>
      <c r="M61" s="762"/>
      <c r="N61" s="762"/>
      <c r="O61" s="762"/>
      <c r="P61" s="762"/>
      <c r="Q61" s="762"/>
      <c r="R61" s="762"/>
      <c r="S61" s="79"/>
    </row>
    <row r="62" spans="1:19" x14ac:dyDescent="0.2">
      <c r="A62" s="809">
        <v>6</v>
      </c>
      <c r="B62" s="809" t="s">
        <v>235</v>
      </c>
      <c r="C62" s="811" t="s">
        <v>1523</v>
      </c>
      <c r="D62" s="809">
        <v>2</v>
      </c>
      <c r="E62" s="809">
        <v>1</v>
      </c>
      <c r="F62" s="809">
        <v>1</v>
      </c>
      <c r="G62" s="809"/>
      <c r="H62" s="329" t="s">
        <v>194</v>
      </c>
      <c r="I62" s="572" t="s">
        <v>333</v>
      </c>
      <c r="J62" s="761"/>
      <c r="K62" s="761"/>
      <c r="L62" s="761"/>
      <c r="M62" s="761"/>
      <c r="N62" s="761"/>
      <c r="O62" s="761"/>
      <c r="P62" s="761"/>
      <c r="Q62" s="761"/>
      <c r="R62" s="761"/>
      <c r="S62" s="79"/>
    </row>
    <row r="63" spans="1:19" x14ac:dyDescent="0.2">
      <c r="A63" s="809"/>
      <c r="B63" s="809"/>
      <c r="C63" s="811"/>
      <c r="D63" s="809"/>
      <c r="E63" s="809"/>
      <c r="F63" s="809"/>
      <c r="G63" s="809"/>
      <c r="H63" s="329" t="s">
        <v>1524</v>
      </c>
      <c r="I63" s="573"/>
      <c r="J63" s="762"/>
      <c r="K63" s="762"/>
      <c r="L63" s="762"/>
      <c r="M63" s="762"/>
      <c r="N63" s="762"/>
      <c r="O63" s="762"/>
      <c r="P63" s="762"/>
      <c r="Q63" s="762"/>
      <c r="R63" s="762"/>
      <c r="S63" s="79"/>
    </row>
    <row r="64" spans="1:19" x14ac:dyDescent="0.2">
      <c r="A64" s="809">
        <v>7</v>
      </c>
      <c r="B64" s="809" t="s">
        <v>210</v>
      </c>
      <c r="C64" s="811" t="s">
        <v>1525</v>
      </c>
      <c r="D64" s="809">
        <v>2</v>
      </c>
      <c r="E64" s="809">
        <v>1</v>
      </c>
      <c r="F64" s="809">
        <v>1</v>
      </c>
      <c r="G64" s="809"/>
      <c r="H64" s="329" t="s">
        <v>180</v>
      </c>
      <c r="I64" s="572" t="s">
        <v>333</v>
      </c>
      <c r="J64" s="761"/>
      <c r="K64" s="761"/>
      <c r="L64" s="761"/>
      <c r="M64" s="761"/>
      <c r="N64" s="761"/>
      <c r="O64" s="761"/>
      <c r="P64" s="761"/>
      <c r="Q64" s="761"/>
      <c r="R64" s="761"/>
      <c r="S64" s="79"/>
    </row>
    <row r="65" spans="1:19" x14ac:dyDescent="0.2">
      <c r="A65" s="809"/>
      <c r="B65" s="809"/>
      <c r="C65" s="811"/>
      <c r="D65" s="809"/>
      <c r="E65" s="809"/>
      <c r="F65" s="809"/>
      <c r="G65" s="809"/>
      <c r="H65" s="329" t="s">
        <v>1526</v>
      </c>
      <c r="I65" s="573"/>
      <c r="J65" s="762"/>
      <c r="K65" s="762"/>
      <c r="L65" s="762"/>
      <c r="M65" s="762"/>
      <c r="N65" s="762"/>
      <c r="O65" s="762"/>
      <c r="P65" s="762"/>
      <c r="Q65" s="762"/>
      <c r="R65" s="762"/>
      <c r="S65" s="79"/>
    </row>
    <row r="66" spans="1:19" x14ac:dyDescent="0.3">
      <c r="A66" s="324"/>
      <c r="B66" s="324"/>
      <c r="C66" s="327"/>
      <c r="D66" s="324"/>
      <c r="E66" s="324"/>
      <c r="F66" s="324"/>
      <c r="G66" s="324"/>
      <c r="H66" s="330"/>
    </row>
    <row r="67" spans="1:19" x14ac:dyDescent="0.3">
      <c r="A67" s="255" t="s">
        <v>1631</v>
      </c>
      <c r="S67" s="6"/>
    </row>
    <row r="68" spans="1:19" ht="16.5" customHeight="1" x14ac:dyDescent="0.2">
      <c r="A68" s="807" t="s">
        <v>0</v>
      </c>
      <c r="B68" s="807" t="s">
        <v>68</v>
      </c>
      <c r="C68" s="808" t="s">
        <v>18</v>
      </c>
      <c r="D68" s="807" t="s">
        <v>1476</v>
      </c>
      <c r="E68" s="807"/>
      <c r="F68" s="807"/>
      <c r="G68" s="807"/>
      <c r="H68" s="808" t="s">
        <v>7</v>
      </c>
      <c r="I68" s="576" t="s">
        <v>266</v>
      </c>
      <c r="J68" s="576" t="s">
        <v>267</v>
      </c>
      <c r="K68" s="576"/>
      <c r="L68" s="576"/>
      <c r="M68" s="576"/>
      <c r="N68" s="576"/>
      <c r="O68" s="576"/>
      <c r="P68" s="576"/>
      <c r="Q68" s="576"/>
      <c r="R68" s="576"/>
      <c r="S68" s="662" t="s">
        <v>1</v>
      </c>
    </row>
    <row r="69" spans="1:19" ht="33" x14ac:dyDescent="0.2">
      <c r="A69" s="807"/>
      <c r="B69" s="807"/>
      <c r="C69" s="808"/>
      <c r="D69" s="322" t="s">
        <v>3</v>
      </c>
      <c r="E69" s="322" t="s">
        <v>4</v>
      </c>
      <c r="F69" s="322" t="s">
        <v>5</v>
      </c>
      <c r="G69" s="322" t="s">
        <v>34</v>
      </c>
      <c r="H69" s="808"/>
      <c r="I69" s="576"/>
      <c r="J69" s="379" t="s">
        <v>268</v>
      </c>
      <c r="K69" s="379" t="s">
        <v>269</v>
      </c>
      <c r="L69" s="374" t="s">
        <v>270</v>
      </c>
      <c r="M69" s="374" t="s">
        <v>271</v>
      </c>
      <c r="N69" s="374" t="s">
        <v>272</v>
      </c>
      <c r="O69" s="374" t="s">
        <v>273</v>
      </c>
      <c r="P69" s="379" t="s">
        <v>274</v>
      </c>
      <c r="Q69" s="379" t="s">
        <v>275</v>
      </c>
      <c r="R69" s="374" t="s">
        <v>276</v>
      </c>
      <c r="S69" s="662"/>
    </row>
    <row r="70" spans="1:19" x14ac:dyDescent="0.3">
      <c r="A70" s="160">
        <v>1</v>
      </c>
      <c r="B70" s="160" t="s">
        <v>1527</v>
      </c>
      <c r="C70" s="58" t="s">
        <v>161</v>
      </c>
      <c r="D70" s="160">
        <v>2</v>
      </c>
      <c r="E70" s="160">
        <v>1</v>
      </c>
      <c r="F70" s="160">
        <v>1</v>
      </c>
      <c r="G70" s="160"/>
      <c r="H70" s="220" t="s">
        <v>1528</v>
      </c>
      <c r="I70" s="452" t="s">
        <v>277</v>
      </c>
      <c r="J70" s="527"/>
      <c r="K70" s="527"/>
      <c r="L70" s="527"/>
      <c r="M70" s="527"/>
      <c r="N70" s="527"/>
      <c r="O70" s="527"/>
      <c r="P70" s="527"/>
      <c r="Q70" s="527"/>
      <c r="R70" s="527"/>
      <c r="S70" s="79"/>
    </row>
    <row r="71" spans="1:19" s="6" customFormat="1" x14ac:dyDescent="0.3">
      <c r="A71" s="376"/>
      <c r="B71" s="376"/>
      <c r="C71" s="394"/>
      <c r="D71" s="376"/>
      <c r="E71" s="376"/>
      <c r="F71" s="376"/>
      <c r="G71" s="376"/>
      <c r="H71" s="397"/>
      <c r="I71" s="452" t="s">
        <v>279</v>
      </c>
      <c r="J71" s="28"/>
      <c r="K71" s="28"/>
      <c r="L71" s="28"/>
      <c r="M71" s="28"/>
      <c r="N71" s="28"/>
      <c r="O71" s="28"/>
      <c r="P71" s="28"/>
      <c r="Q71" s="28"/>
      <c r="R71" s="28"/>
      <c r="S71" s="79"/>
    </row>
    <row r="72" spans="1:19" x14ac:dyDescent="0.3">
      <c r="A72" s="809">
        <v>2</v>
      </c>
      <c r="B72" s="809" t="s">
        <v>1529</v>
      </c>
      <c r="C72" s="813" t="s">
        <v>1530</v>
      </c>
      <c r="D72" s="809">
        <v>2</v>
      </c>
      <c r="E72" s="809">
        <v>1</v>
      </c>
      <c r="F72" s="809">
        <v>1</v>
      </c>
      <c r="G72" s="809"/>
      <c r="H72" s="220" t="s">
        <v>1531</v>
      </c>
      <c r="I72" s="452" t="s">
        <v>277</v>
      </c>
      <c r="J72" s="529"/>
      <c r="K72" s="28" t="s">
        <v>278</v>
      </c>
      <c r="L72" s="529"/>
      <c r="M72" s="529"/>
      <c r="N72" s="529"/>
      <c r="O72" s="28">
        <v>2</v>
      </c>
      <c r="P72" s="529"/>
      <c r="Q72" s="529"/>
      <c r="R72" s="529"/>
      <c r="S72" s="79"/>
    </row>
    <row r="73" spans="1:19" x14ac:dyDescent="0.3">
      <c r="A73" s="809"/>
      <c r="B73" s="809"/>
      <c r="C73" s="813"/>
      <c r="D73" s="809"/>
      <c r="E73" s="809"/>
      <c r="F73" s="809"/>
      <c r="G73" s="809"/>
      <c r="H73" s="329" t="s">
        <v>1532</v>
      </c>
      <c r="I73" s="452" t="s">
        <v>279</v>
      </c>
      <c r="J73" s="529"/>
      <c r="K73" s="28" t="s">
        <v>278</v>
      </c>
      <c r="L73" s="529"/>
      <c r="M73" s="529"/>
      <c r="N73" s="529"/>
      <c r="O73" s="28">
        <v>2</v>
      </c>
      <c r="P73" s="529"/>
      <c r="Q73" s="529"/>
      <c r="R73" s="529"/>
      <c r="S73" s="79"/>
    </row>
    <row r="74" spans="1:19" x14ac:dyDescent="0.3">
      <c r="A74" s="809">
        <v>3</v>
      </c>
      <c r="B74" s="809" t="s">
        <v>1533</v>
      </c>
      <c r="C74" s="811" t="s">
        <v>1534</v>
      </c>
      <c r="D74" s="323">
        <v>2</v>
      </c>
      <c r="E74" s="323">
        <v>1</v>
      </c>
      <c r="F74" s="323">
        <v>1</v>
      </c>
      <c r="G74" s="323"/>
      <c r="H74" s="329" t="s">
        <v>1535</v>
      </c>
      <c r="I74" s="452" t="s">
        <v>277</v>
      </c>
      <c r="J74" s="529"/>
      <c r="K74" s="28" t="s">
        <v>278</v>
      </c>
      <c r="L74" s="28" t="s">
        <v>278</v>
      </c>
      <c r="M74" s="529"/>
      <c r="N74" s="28">
        <v>8</v>
      </c>
      <c r="O74" s="529"/>
      <c r="P74" s="529"/>
      <c r="Q74" s="28">
        <v>21</v>
      </c>
      <c r="R74" s="28">
        <v>7</v>
      </c>
      <c r="S74" s="79"/>
    </row>
    <row r="75" spans="1:19" x14ac:dyDescent="0.3">
      <c r="A75" s="809"/>
      <c r="B75" s="809"/>
      <c r="C75" s="811"/>
      <c r="D75" s="323"/>
      <c r="E75" s="323"/>
      <c r="F75" s="323"/>
      <c r="G75" s="323"/>
      <c r="H75" s="329" t="s">
        <v>1536</v>
      </c>
      <c r="I75" s="452" t="s">
        <v>279</v>
      </c>
      <c r="J75" s="529"/>
      <c r="K75" s="28" t="s">
        <v>278</v>
      </c>
      <c r="L75" s="28" t="s">
        <v>278</v>
      </c>
      <c r="M75" s="529"/>
      <c r="N75" s="28">
        <v>8</v>
      </c>
      <c r="O75" s="529"/>
      <c r="P75" s="529"/>
      <c r="Q75" s="28">
        <v>21</v>
      </c>
      <c r="R75" s="28">
        <v>7</v>
      </c>
      <c r="S75" s="79"/>
    </row>
    <row r="76" spans="1:19" x14ac:dyDescent="0.3">
      <c r="A76" s="809">
        <v>4</v>
      </c>
      <c r="B76" s="809" t="s">
        <v>1537</v>
      </c>
      <c r="C76" s="814" t="s">
        <v>1538</v>
      </c>
      <c r="D76" s="809">
        <v>2</v>
      </c>
      <c r="E76" s="809">
        <v>1</v>
      </c>
      <c r="F76" s="809">
        <v>1</v>
      </c>
      <c r="G76" s="809"/>
      <c r="H76" s="329" t="s">
        <v>1536</v>
      </c>
      <c r="I76" s="452" t="s">
        <v>277</v>
      </c>
      <c r="J76" s="527"/>
      <c r="K76" s="527"/>
      <c r="L76" s="527"/>
      <c r="M76" s="527"/>
      <c r="N76" s="527"/>
      <c r="O76" s="527"/>
      <c r="P76" s="527"/>
      <c r="Q76" s="527"/>
      <c r="R76" s="527"/>
      <c r="S76" s="79"/>
    </row>
    <row r="77" spans="1:19" x14ac:dyDescent="0.3">
      <c r="A77" s="809"/>
      <c r="B77" s="809"/>
      <c r="C77" s="814"/>
      <c r="D77" s="809"/>
      <c r="E77" s="809"/>
      <c r="F77" s="809"/>
      <c r="G77" s="809"/>
      <c r="H77" s="329" t="s">
        <v>1539</v>
      </c>
      <c r="I77" s="452" t="s">
        <v>279</v>
      </c>
      <c r="J77" s="28"/>
      <c r="K77" s="28"/>
      <c r="L77" s="28"/>
      <c r="M77" s="28"/>
      <c r="N77" s="28"/>
      <c r="O77" s="28"/>
      <c r="P77" s="28"/>
      <c r="Q77" s="28"/>
      <c r="R77" s="28"/>
      <c r="S77" s="79"/>
    </row>
    <row r="78" spans="1:19" x14ac:dyDescent="0.3">
      <c r="A78" s="809">
        <v>5</v>
      </c>
      <c r="B78" s="809" t="s">
        <v>1540</v>
      </c>
      <c r="C78" s="814" t="s">
        <v>1540</v>
      </c>
      <c r="D78" s="809">
        <v>2</v>
      </c>
      <c r="E78" s="809">
        <v>1</v>
      </c>
      <c r="F78" s="809">
        <v>1</v>
      </c>
      <c r="G78" s="809"/>
      <c r="H78" s="329" t="s">
        <v>1541</v>
      </c>
      <c r="I78" s="452" t="s">
        <v>277</v>
      </c>
      <c r="J78" s="529"/>
      <c r="K78" s="28" t="s">
        <v>278</v>
      </c>
      <c r="L78" s="529"/>
      <c r="M78" s="529"/>
      <c r="N78" s="28">
        <v>3</v>
      </c>
      <c r="O78" s="28">
        <v>3</v>
      </c>
      <c r="P78" s="529"/>
      <c r="Q78" s="529"/>
      <c r="R78" s="28">
        <v>1</v>
      </c>
      <c r="S78" s="79"/>
    </row>
    <row r="79" spans="1:19" x14ac:dyDescent="0.3">
      <c r="A79" s="809"/>
      <c r="B79" s="809"/>
      <c r="C79" s="814"/>
      <c r="D79" s="809"/>
      <c r="E79" s="809"/>
      <c r="F79" s="809"/>
      <c r="G79" s="809"/>
      <c r="H79" s="199" t="s">
        <v>1521</v>
      </c>
      <c r="I79" s="452" t="s">
        <v>279</v>
      </c>
      <c r="J79" s="529"/>
      <c r="K79" s="28" t="s">
        <v>278</v>
      </c>
      <c r="L79" s="529"/>
      <c r="M79" s="529"/>
      <c r="N79" s="28">
        <v>3</v>
      </c>
      <c r="O79" s="28">
        <v>3</v>
      </c>
      <c r="P79" s="529"/>
      <c r="Q79" s="529"/>
      <c r="R79" s="28">
        <v>1</v>
      </c>
      <c r="S79" s="79"/>
    </row>
    <row r="80" spans="1:19" x14ac:dyDescent="0.3">
      <c r="A80" s="323">
        <v>6</v>
      </c>
      <c r="B80" s="323" t="s">
        <v>1542</v>
      </c>
      <c r="C80" s="199" t="s">
        <v>1543</v>
      </c>
      <c r="D80" s="323">
        <v>2</v>
      </c>
      <c r="E80" s="323">
        <v>1</v>
      </c>
      <c r="F80" s="323">
        <v>1</v>
      </c>
      <c r="G80" s="323"/>
      <c r="H80" s="329" t="s">
        <v>1544</v>
      </c>
      <c r="I80" s="452" t="s">
        <v>277</v>
      </c>
      <c r="J80" s="527"/>
      <c r="K80" s="527"/>
      <c r="L80" s="527"/>
      <c r="M80" s="527"/>
      <c r="N80" s="527"/>
      <c r="O80" s="527"/>
      <c r="P80" s="527"/>
      <c r="Q80" s="527"/>
      <c r="R80" s="527"/>
      <c r="S80" s="79"/>
    </row>
    <row r="81" spans="1:19" s="6" customFormat="1" x14ac:dyDescent="0.3">
      <c r="A81" s="393"/>
      <c r="B81" s="393"/>
      <c r="C81" s="396"/>
      <c r="D81" s="393"/>
      <c r="E81" s="393"/>
      <c r="F81" s="393"/>
      <c r="G81" s="393"/>
      <c r="H81" s="395"/>
      <c r="I81" s="452" t="s">
        <v>279</v>
      </c>
      <c r="J81" s="28"/>
      <c r="K81" s="28"/>
      <c r="L81" s="28"/>
      <c r="M81" s="28"/>
      <c r="N81" s="28"/>
      <c r="O81" s="28"/>
      <c r="P81" s="28"/>
      <c r="Q81" s="28"/>
      <c r="R81" s="28"/>
      <c r="S81" s="79"/>
    </row>
    <row r="82" spans="1:19" x14ac:dyDescent="0.3">
      <c r="A82" s="809">
        <v>7</v>
      </c>
      <c r="B82" s="809" t="s">
        <v>1545</v>
      </c>
      <c r="C82" s="811" t="s">
        <v>1546</v>
      </c>
      <c r="D82" s="323">
        <v>2</v>
      </c>
      <c r="E82" s="323">
        <v>1</v>
      </c>
      <c r="F82" s="323">
        <v>1</v>
      </c>
      <c r="G82" s="323"/>
      <c r="H82" s="329" t="s">
        <v>1547</v>
      </c>
      <c r="I82" s="452" t="s">
        <v>277</v>
      </c>
      <c r="J82" s="527"/>
      <c r="K82" s="527"/>
      <c r="L82" s="527"/>
      <c r="M82" s="527"/>
      <c r="N82" s="527"/>
      <c r="O82" s="527"/>
      <c r="P82" s="527"/>
      <c r="Q82" s="527"/>
      <c r="R82" s="527"/>
      <c r="S82" s="79"/>
    </row>
    <row r="83" spans="1:19" x14ac:dyDescent="0.3">
      <c r="A83" s="809"/>
      <c r="B83" s="809"/>
      <c r="C83" s="811"/>
      <c r="D83" s="323"/>
      <c r="E83" s="323"/>
      <c r="F83" s="323"/>
      <c r="G83" s="323"/>
      <c r="H83" s="329" t="s">
        <v>1548</v>
      </c>
      <c r="I83" s="452" t="s">
        <v>279</v>
      </c>
      <c r="J83" s="28"/>
      <c r="K83" s="28"/>
      <c r="L83" s="28"/>
      <c r="M83" s="28"/>
      <c r="N83" s="28"/>
      <c r="O83" s="28"/>
      <c r="P83" s="28"/>
      <c r="Q83" s="28"/>
      <c r="R83" s="28"/>
      <c r="S83" s="79"/>
    </row>
    <row r="84" spans="1:19" x14ac:dyDescent="0.3">
      <c r="A84" s="809">
        <v>8</v>
      </c>
      <c r="B84" s="809" t="s">
        <v>1549</v>
      </c>
      <c r="C84" s="814" t="s">
        <v>1550</v>
      </c>
      <c r="D84" s="809">
        <v>2</v>
      </c>
      <c r="E84" s="809">
        <v>1</v>
      </c>
      <c r="F84" s="809">
        <v>1</v>
      </c>
      <c r="G84" s="809"/>
      <c r="H84" s="329" t="s">
        <v>1551</v>
      </c>
      <c r="I84" s="452" t="s">
        <v>277</v>
      </c>
      <c r="J84" s="529"/>
      <c r="K84" s="28" t="s">
        <v>278</v>
      </c>
      <c r="L84" s="28" t="s">
        <v>278</v>
      </c>
      <c r="M84" s="529"/>
      <c r="N84" s="28">
        <v>11</v>
      </c>
      <c r="O84" s="529"/>
      <c r="P84" s="529"/>
      <c r="Q84" s="529"/>
      <c r="R84" s="529"/>
      <c r="S84" s="79"/>
    </row>
    <row r="85" spans="1:19" x14ac:dyDescent="0.3">
      <c r="A85" s="809"/>
      <c r="B85" s="809"/>
      <c r="C85" s="814"/>
      <c r="D85" s="809"/>
      <c r="E85" s="809"/>
      <c r="F85" s="809"/>
      <c r="G85" s="809"/>
      <c r="H85" s="331" t="s">
        <v>194</v>
      </c>
      <c r="I85" s="452" t="s">
        <v>279</v>
      </c>
      <c r="J85" s="529"/>
      <c r="K85" s="28" t="s">
        <v>278</v>
      </c>
      <c r="L85" s="28" t="s">
        <v>278</v>
      </c>
      <c r="M85" s="529"/>
      <c r="N85" s="28">
        <v>11</v>
      </c>
      <c r="O85" s="529"/>
      <c r="P85" s="529"/>
      <c r="Q85" s="529"/>
      <c r="R85" s="529"/>
      <c r="S85" s="79"/>
    </row>
    <row r="86" spans="1:19" x14ac:dyDescent="0.3">
      <c r="A86" s="809">
        <v>9</v>
      </c>
      <c r="B86" s="809" t="s">
        <v>1552</v>
      </c>
      <c r="C86" s="815" t="s">
        <v>1553</v>
      </c>
      <c r="D86" s="809">
        <v>2</v>
      </c>
      <c r="E86" s="809">
        <v>1</v>
      </c>
      <c r="F86" s="809">
        <v>1</v>
      </c>
      <c r="G86" s="323"/>
      <c r="H86" s="332" t="s">
        <v>1554</v>
      </c>
      <c r="I86" s="452" t="s">
        <v>277</v>
      </c>
      <c r="J86" s="527"/>
      <c r="K86" s="527"/>
      <c r="L86" s="527"/>
      <c r="M86" s="527"/>
      <c r="N86" s="527"/>
      <c r="O86" s="527"/>
      <c r="P86" s="527"/>
      <c r="Q86" s="527"/>
      <c r="R86" s="527"/>
      <c r="S86" s="79"/>
    </row>
    <row r="87" spans="1:19" x14ac:dyDescent="0.3">
      <c r="A87" s="809"/>
      <c r="B87" s="809"/>
      <c r="C87" s="815"/>
      <c r="D87" s="809"/>
      <c r="E87" s="809"/>
      <c r="F87" s="809"/>
      <c r="G87" s="323"/>
      <c r="H87" s="331" t="s">
        <v>1555</v>
      </c>
      <c r="I87" s="452" t="s">
        <v>279</v>
      </c>
      <c r="J87" s="28"/>
      <c r="K87" s="28"/>
      <c r="L87" s="28"/>
      <c r="M87" s="28"/>
      <c r="N87" s="28"/>
      <c r="O87" s="28"/>
      <c r="P87" s="28"/>
      <c r="Q87" s="28"/>
      <c r="R87" s="28"/>
      <c r="S87" s="79"/>
    </row>
    <row r="88" spans="1:19" x14ac:dyDescent="0.3">
      <c r="A88" s="393">
        <v>10</v>
      </c>
      <c r="B88" s="376" t="s">
        <v>1556</v>
      </c>
      <c r="C88" s="394" t="s">
        <v>1557</v>
      </c>
      <c r="D88" s="393">
        <v>2</v>
      </c>
      <c r="E88" s="393"/>
      <c r="F88" s="393">
        <v>2</v>
      </c>
      <c r="G88" s="393"/>
      <c r="H88" s="395" t="s">
        <v>221</v>
      </c>
      <c r="I88" s="452" t="s">
        <v>277</v>
      </c>
      <c r="J88" s="527"/>
      <c r="K88" s="527"/>
      <c r="L88" s="527"/>
      <c r="M88" s="527"/>
      <c r="N88" s="527"/>
      <c r="O88" s="527"/>
      <c r="P88" s="527"/>
      <c r="Q88" s="527"/>
      <c r="R88" s="527"/>
      <c r="S88" s="79"/>
    </row>
    <row r="89" spans="1:19" x14ac:dyDescent="0.3">
      <c r="A89" s="101"/>
      <c r="B89" s="377"/>
      <c r="C89" s="149"/>
      <c r="D89" s="101"/>
      <c r="E89" s="101"/>
      <c r="F89" s="101"/>
      <c r="G89" s="101"/>
      <c r="H89" s="149"/>
      <c r="I89" s="452" t="s">
        <v>279</v>
      </c>
      <c r="J89" s="28"/>
      <c r="K89" s="28"/>
      <c r="L89" s="28"/>
      <c r="M89" s="28"/>
      <c r="N89" s="28"/>
      <c r="O89" s="28"/>
      <c r="P89" s="28"/>
      <c r="Q89" s="28"/>
      <c r="R89" s="28"/>
      <c r="S89" s="79"/>
    </row>
  </sheetData>
  <mergeCells count="353">
    <mergeCell ref="R56:R57"/>
    <mergeCell ref="I49:I51"/>
    <mergeCell ref="J49:J51"/>
    <mergeCell ref="K49:K51"/>
    <mergeCell ref="L49:L51"/>
    <mergeCell ref="M49:M51"/>
    <mergeCell ref="N49:N51"/>
    <mergeCell ref="O49:O51"/>
    <mergeCell ref="P49:P51"/>
    <mergeCell ref="Q49:Q51"/>
    <mergeCell ref="R49:R51"/>
    <mergeCell ref="I52:I55"/>
    <mergeCell ref="J52:J55"/>
    <mergeCell ref="K52:K55"/>
    <mergeCell ref="L52:L55"/>
    <mergeCell ref="M52:M55"/>
    <mergeCell ref="N52:N55"/>
    <mergeCell ref="O52:O55"/>
    <mergeCell ref="P52:P55"/>
    <mergeCell ref="Q52:Q55"/>
    <mergeCell ref="R52:R55"/>
    <mergeCell ref="I56:I57"/>
    <mergeCell ref="J56:J57"/>
    <mergeCell ref="K56:K57"/>
    <mergeCell ref="L56:L57"/>
    <mergeCell ref="M56:M57"/>
    <mergeCell ref="N56:N57"/>
    <mergeCell ref="O56:O57"/>
    <mergeCell ref="P56:P57"/>
    <mergeCell ref="Q56:Q57"/>
    <mergeCell ref="R60:R61"/>
    <mergeCell ref="I58:I59"/>
    <mergeCell ref="J58:J59"/>
    <mergeCell ref="K58:K59"/>
    <mergeCell ref="L58:L59"/>
    <mergeCell ref="M58:M59"/>
    <mergeCell ref="N58:N59"/>
    <mergeCell ref="O58:O59"/>
    <mergeCell ref="P58:P59"/>
    <mergeCell ref="Q58:Q59"/>
    <mergeCell ref="R58:R59"/>
    <mergeCell ref="I60:I61"/>
    <mergeCell ref="J60:J61"/>
    <mergeCell ref="K60:K61"/>
    <mergeCell ref="L60:L61"/>
    <mergeCell ref="M60:M61"/>
    <mergeCell ref="N60:N61"/>
    <mergeCell ref="O60:O61"/>
    <mergeCell ref="P60:P61"/>
    <mergeCell ref="Q60:Q61"/>
    <mergeCell ref="R64:R65"/>
    <mergeCell ref="I62:I63"/>
    <mergeCell ref="J62:J63"/>
    <mergeCell ref="K62:K63"/>
    <mergeCell ref="L62:L63"/>
    <mergeCell ref="M62:M63"/>
    <mergeCell ref="N62:N63"/>
    <mergeCell ref="O62:O63"/>
    <mergeCell ref="P62:P63"/>
    <mergeCell ref="Q62:Q63"/>
    <mergeCell ref="R62:R63"/>
    <mergeCell ref="I64:I65"/>
    <mergeCell ref="J64:J65"/>
    <mergeCell ref="K64:K65"/>
    <mergeCell ref="L64:L65"/>
    <mergeCell ref="M64:M65"/>
    <mergeCell ref="N64:N65"/>
    <mergeCell ref="O64:O65"/>
    <mergeCell ref="P64:P65"/>
    <mergeCell ref="Q64:Q65"/>
    <mergeCell ref="R28:R30"/>
    <mergeCell ref="I33:I35"/>
    <mergeCell ref="J33:J35"/>
    <mergeCell ref="K33:K35"/>
    <mergeCell ref="L33:L35"/>
    <mergeCell ref="M33:M35"/>
    <mergeCell ref="N33:N35"/>
    <mergeCell ref="O33:O35"/>
    <mergeCell ref="P33:P35"/>
    <mergeCell ref="Q33:Q35"/>
    <mergeCell ref="R33:R35"/>
    <mergeCell ref="I28:I30"/>
    <mergeCell ref="J28:J30"/>
    <mergeCell ref="K28:K30"/>
    <mergeCell ref="L28:L30"/>
    <mergeCell ref="M28:M30"/>
    <mergeCell ref="N28:N30"/>
    <mergeCell ref="O28:O30"/>
    <mergeCell ref="P28:P30"/>
    <mergeCell ref="Q28:Q30"/>
    <mergeCell ref="P31:P32"/>
    <mergeCell ref="Q31:Q32"/>
    <mergeCell ref="R38:R39"/>
    <mergeCell ref="I43:I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I40:I42"/>
    <mergeCell ref="J40:J42"/>
    <mergeCell ref="K40:K42"/>
    <mergeCell ref="L40:L42"/>
    <mergeCell ref="M40:M42"/>
    <mergeCell ref="N40:N42"/>
    <mergeCell ref="O40:O42"/>
    <mergeCell ref="P40:P42"/>
    <mergeCell ref="Q40:Q42"/>
    <mergeCell ref="R40:R42"/>
    <mergeCell ref="I38:I39"/>
    <mergeCell ref="J38:J39"/>
    <mergeCell ref="K38:K39"/>
    <mergeCell ref="L38:L39"/>
    <mergeCell ref="M38:M39"/>
    <mergeCell ref="N38:N39"/>
    <mergeCell ref="O38:O39"/>
    <mergeCell ref="P38:P39"/>
    <mergeCell ref="Q38:Q39"/>
    <mergeCell ref="R31:R32"/>
    <mergeCell ref="I36:I37"/>
    <mergeCell ref="J36:J37"/>
    <mergeCell ref="K36:K37"/>
    <mergeCell ref="L36:L37"/>
    <mergeCell ref="M36:M37"/>
    <mergeCell ref="N36:N37"/>
    <mergeCell ref="O36:O37"/>
    <mergeCell ref="P36:P37"/>
    <mergeCell ref="Q36:Q37"/>
    <mergeCell ref="R36:R37"/>
    <mergeCell ref="I31:I32"/>
    <mergeCell ref="J31:J32"/>
    <mergeCell ref="K31:K32"/>
    <mergeCell ref="L31:L32"/>
    <mergeCell ref="M31:M32"/>
    <mergeCell ref="N31:N32"/>
    <mergeCell ref="O31:O32"/>
    <mergeCell ref="R20:R22"/>
    <mergeCell ref="I16:I19"/>
    <mergeCell ref="J16:J19"/>
    <mergeCell ref="K16:K19"/>
    <mergeCell ref="L16:L19"/>
    <mergeCell ref="M16:M19"/>
    <mergeCell ref="N16:N19"/>
    <mergeCell ref="O16:O19"/>
    <mergeCell ref="P16:P19"/>
    <mergeCell ref="Q16:Q19"/>
    <mergeCell ref="R16:R19"/>
    <mergeCell ref="I20:I22"/>
    <mergeCell ref="J20:J22"/>
    <mergeCell ref="K20:K22"/>
    <mergeCell ref="L20:L22"/>
    <mergeCell ref="M20:M22"/>
    <mergeCell ref="N20:N22"/>
    <mergeCell ref="O20:O22"/>
    <mergeCell ref="P20:P22"/>
    <mergeCell ref="Q20:Q22"/>
    <mergeCell ref="R13:R15"/>
    <mergeCell ref="I13:I15"/>
    <mergeCell ref="J13:J15"/>
    <mergeCell ref="K13:K15"/>
    <mergeCell ref="L13:L15"/>
    <mergeCell ref="M13:M15"/>
    <mergeCell ref="N13:N15"/>
    <mergeCell ref="O13:O15"/>
    <mergeCell ref="P13:P15"/>
    <mergeCell ref="Q13:Q15"/>
    <mergeCell ref="R9:R10"/>
    <mergeCell ref="I11:I12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S47:S48"/>
    <mergeCell ref="I68:I69"/>
    <mergeCell ref="J68:R68"/>
    <mergeCell ref="S68:S69"/>
    <mergeCell ref="A1:R1"/>
    <mergeCell ref="A2:R2"/>
    <mergeCell ref="A3:R3"/>
    <mergeCell ref="I6:I7"/>
    <mergeCell ref="J6:R6"/>
    <mergeCell ref="S6:S7"/>
    <mergeCell ref="I26:I27"/>
    <mergeCell ref="J26:R26"/>
    <mergeCell ref="S26:S27"/>
    <mergeCell ref="I47:I48"/>
    <mergeCell ref="J47:R47"/>
    <mergeCell ref="A68:A69"/>
    <mergeCell ref="B68:B69"/>
    <mergeCell ref="C68:C69"/>
    <mergeCell ref="D68:G68"/>
    <mergeCell ref="H68:H69"/>
    <mergeCell ref="G56:G57"/>
    <mergeCell ref="A60:A61"/>
    <mergeCell ref="B60:B61"/>
    <mergeCell ref="C60:C61"/>
    <mergeCell ref="A86:A87"/>
    <mergeCell ref="B86:B87"/>
    <mergeCell ref="C86:C87"/>
    <mergeCell ref="D86:D87"/>
    <mergeCell ref="E86:E87"/>
    <mergeCell ref="F86:F87"/>
    <mergeCell ref="A82:A83"/>
    <mergeCell ref="B82:B83"/>
    <mergeCell ref="C82:C83"/>
    <mergeCell ref="A84:A85"/>
    <mergeCell ref="B84:B85"/>
    <mergeCell ref="C84:C85"/>
    <mergeCell ref="G76:G77"/>
    <mergeCell ref="A78:A79"/>
    <mergeCell ref="B78:B79"/>
    <mergeCell ref="C78:C79"/>
    <mergeCell ref="D78:D79"/>
    <mergeCell ref="E78:E79"/>
    <mergeCell ref="F78:F79"/>
    <mergeCell ref="G78:G79"/>
    <mergeCell ref="F84:F85"/>
    <mergeCell ref="G84:G85"/>
    <mergeCell ref="D84:D85"/>
    <mergeCell ref="E84:E85"/>
    <mergeCell ref="A74:A75"/>
    <mergeCell ref="B74:B75"/>
    <mergeCell ref="C74:C75"/>
    <mergeCell ref="A76:A77"/>
    <mergeCell ref="B76:B77"/>
    <mergeCell ref="C76:C77"/>
    <mergeCell ref="D76:D77"/>
    <mergeCell ref="E76:E77"/>
    <mergeCell ref="F76:F77"/>
    <mergeCell ref="A72:A73"/>
    <mergeCell ref="B72:B73"/>
    <mergeCell ref="C72:C73"/>
    <mergeCell ref="D72:D73"/>
    <mergeCell ref="E72:E73"/>
    <mergeCell ref="F72:F73"/>
    <mergeCell ref="G72:G73"/>
    <mergeCell ref="G62:G63"/>
    <mergeCell ref="A64:A65"/>
    <mergeCell ref="B64:B65"/>
    <mergeCell ref="C64:C65"/>
    <mergeCell ref="D64:D65"/>
    <mergeCell ref="E64:E65"/>
    <mergeCell ref="F64:F65"/>
    <mergeCell ref="G64:G65"/>
    <mergeCell ref="A62:A63"/>
    <mergeCell ref="B62:B63"/>
    <mergeCell ref="C62:C63"/>
    <mergeCell ref="D62:D63"/>
    <mergeCell ref="E62:E63"/>
    <mergeCell ref="F62:F63"/>
    <mergeCell ref="D60:D61"/>
    <mergeCell ref="E60:E61"/>
    <mergeCell ref="F60:F61"/>
    <mergeCell ref="G60:G61"/>
    <mergeCell ref="A56:A57"/>
    <mergeCell ref="B56:B57"/>
    <mergeCell ref="C56:C57"/>
    <mergeCell ref="D56:D57"/>
    <mergeCell ref="E56:E57"/>
    <mergeCell ref="F56:F57"/>
    <mergeCell ref="H47:H48"/>
    <mergeCell ref="A49:A51"/>
    <mergeCell ref="B49:B51"/>
    <mergeCell ref="C49:C51"/>
    <mergeCell ref="D49:D51"/>
    <mergeCell ref="E49:E51"/>
    <mergeCell ref="F49:F51"/>
    <mergeCell ref="G49:G51"/>
    <mergeCell ref="A52:A55"/>
    <mergeCell ref="B52:B55"/>
    <mergeCell ref="C52:C55"/>
    <mergeCell ref="D52:D55"/>
    <mergeCell ref="E52:E55"/>
    <mergeCell ref="F52:F55"/>
    <mergeCell ref="G52:G55"/>
    <mergeCell ref="G33:G35"/>
    <mergeCell ref="G36:G37"/>
    <mergeCell ref="G38:G39"/>
    <mergeCell ref="C40:C42"/>
    <mergeCell ref="A26:A27"/>
    <mergeCell ref="B26:B27"/>
    <mergeCell ref="C26:C27"/>
    <mergeCell ref="D26:G26"/>
    <mergeCell ref="A47:A48"/>
    <mergeCell ref="B47:B48"/>
    <mergeCell ref="C47:C48"/>
    <mergeCell ref="D47:G47"/>
    <mergeCell ref="H26:H27"/>
    <mergeCell ref="A28:A30"/>
    <mergeCell ref="B28:B30"/>
    <mergeCell ref="C28:C30"/>
    <mergeCell ref="D28:D30"/>
    <mergeCell ref="E28:E30"/>
    <mergeCell ref="G20:G22"/>
    <mergeCell ref="A20:A22"/>
    <mergeCell ref="B20:B22"/>
    <mergeCell ref="C20:C22"/>
    <mergeCell ref="D20:D22"/>
    <mergeCell ref="E20:E22"/>
    <mergeCell ref="F20:F22"/>
    <mergeCell ref="F28:F30"/>
    <mergeCell ref="G28:G30"/>
    <mergeCell ref="G13:G15"/>
    <mergeCell ref="A16:A19"/>
    <mergeCell ref="B16:B19"/>
    <mergeCell ref="C16:C19"/>
    <mergeCell ref="D16:D19"/>
    <mergeCell ref="E16:E19"/>
    <mergeCell ref="F16:F19"/>
    <mergeCell ref="G16:G19"/>
    <mergeCell ref="A13:A15"/>
    <mergeCell ref="B13:B15"/>
    <mergeCell ref="C13:C15"/>
    <mergeCell ref="D13:D15"/>
    <mergeCell ref="E13:E15"/>
    <mergeCell ref="F13:F15"/>
    <mergeCell ref="A6:A7"/>
    <mergeCell ref="B6:B7"/>
    <mergeCell ref="C6:C7"/>
    <mergeCell ref="D6:G6"/>
    <mergeCell ref="H6:H7"/>
    <mergeCell ref="G9:G10"/>
    <mergeCell ref="A11:A12"/>
    <mergeCell ref="B11:B12"/>
    <mergeCell ref="C11:C12"/>
    <mergeCell ref="D11:D12"/>
    <mergeCell ref="E11:E12"/>
    <mergeCell ref="F11:F12"/>
    <mergeCell ref="G11:G12"/>
    <mergeCell ref="A9:A10"/>
    <mergeCell ref="B9:B10"/>
    <mergeCell ref="C9:C10"/>
    <mergeCell ref="D9:D10"/>
    <mergeCell ref="E9:E10"/>
    <mergeCell ref="F9:F10"/>
  </mergeCells>
  <pageMargins left="1.23" right="0.22" top="0.38" bottom="0.37" header="0.3" footer="0.3"/>
  <pageSetup paperSize="5" scale="77" orientation="landscape" verticalDpi="0" r:id="rId1"/>
  <rowBreaks count="2" manualBreakCount="2">
    <brk id="42" max="17" man="1"/>
    <brk id="85" max="17" man="1"/>
  </rowBreaks>
  <colBreaks count="1" manualBreakCount="1">
    <brk id="18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60"/>
  <sheetViews>
    <sheetView topLeftCell="E1" zoomScaleNormal="100" workbookViewId="0">
      <selection activeCell="M8" sqref="M8:M9"/>
    </sheetView>
  </sheetViews>
  <sheetFormatPr defaultRowHeight="16.5" x14ac:dyDescent="0.3"/>
  <cols>
    <col min="1" max="1" width="5.5" style="74" customWidth="1"/>
    <col min="2" max="2" width="8.25" style="74" bestFit="1" customWidth="1"/>
    <col min="3" max="3" width="24.125" style="75" customWidth="1"/>
    <col min="4" max="7" width="4.75" style="74" customWidth="1"/>
    <col min="8" max="8" width="27.25" style="75" customWidth="1"/>
    <col min="9" max="9" width="6.125" style="92" bestFit="1" customWidth="1"/>
    <col min="10" max="11" width="13.125" style="26" customWidth="1"/>
    <col min="12" max="16" width="9" style="26"/>
    <col min="17" max="17" width="11.75" style="26" customWidth="1"/>
    <col min="18" max="18" width="9" style="26"/>
    <col min="19" max="19" width="27.125" customWidth="1"/>
  </cols>
  <sheetData>
    <row r="1" spans="1:19" x14ac:dyDescent="0.2">
      <c r="A1" s="588" t="s">
        <v>281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</row>
    <row r="2" spans="1:19" x14ac:dyDescent="0.2">
      <c r="A2" s="588" t="s">
        <v>1559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</row>
    <row r="3" spans="1:19" x14ac:dyDescent="0.2">
      <c r="A3" s="588" t="s">
        <v>339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</row>
    <row r="5" spans="1:19" s="6" customFormat="1" x14ac:dyDescent="0.3">
      <c r="A5" s="255" t="s">
        <v>1588</v>
      </c>
      <c r="B5" s="74"/>
      <c r="C5" s="75"/>
      <c r="D5" s="74"/>
      <c r="E5" s="74"/>
      <c r="F5" s="74"/>
      <c r="G5" s="74"/>
      <c r="H5" s="75"/>
      <c r="I5" s="92"/>
      <c r="J5" s="26"/>
      <c r="K5" s="26"/>
      <c r="L5" s="26"/>
      <c r="M5" s="26"/>
      <c r="N5" s="26"/>
      <c r="O5" s="26"/>
      <c r="P5" s="26"/>
      <c r="Q5" s="26"/>
      <c r="R5" s="26"/>
    </row>
    <row r="6" spans="1:19" x14ac:dyDescent="0.2">
      <c r="A6" s="807" t="s">
        <v>0</v>
      </c>
      <c r="B6" s="807" t="s">
        <v>2</v>
      </c>
      <c r="C6" s="808" t="s">
        <v>18</v>
      </c>
      <c r="D6" s="821" t="s">
        <v>3</v>
      </c>
      <c r="E6" s="807" t="s">
        <v>4</v>
      </c>
      <c r="F6" s="807" t="s">
        <v>5</v>
      </c>
      <c r="G6" s="807" t="s">
        <v>34</v>
      </c>
      <c r="H6" s="808" t="s">
        <v>7</v>
      </c>
      <c r="I6" s="576" t="s">
        <v>266</v>
      </c>
      <c r="J6" s="576" t="s">
        <v>267</v>
      </c>
      <c r="K6" s="576"/>
      <c r="L6" s="576"/>
      <c r="M6" s="576"/>
      <c r="N6" s="576"/>
      <c r="O6" s="576"/>
      <c r="P6" s="576"/>
      <c r="Q6" s="576"/>
      <c r="R6" s="576"/>
      <c r="S6" s="662" t="s">
        <v>1</v>
      </c>
    </row>
    <row r="7" spans="1:19" ht="33" x14ac:dyDescent="0.2">
      <c r="A7" s="807"/>
      <c r="B7" s="807"/>
      <c r="C7" s="808"/>
      <c r="D7" s="821"/>
      <c r="E7" s="807"/>
      <c r="F7" s="807"/>
      <c r="G7" s="807"/>
      <c r="H7" s="808"/>
      <c r="I7" s="576"/>
      <c r="J7" s="403" t="s">
        <v>268</v>
      </c>
      <c r="K7" s="403" t="s">
        <v>269</v>
      </c>
      <c r="L7" s="402" t="s">
        <v>270</v>
      </c>
      <c r="M7" s="402" t="s">
        <v>271</v>
      </c>
      <c r="N7" s="402" t="s">
        <v>272</v>
      </c>
      <c r="O7" s="402" t="s">
        <v>273</v>
      </c>
      <c r="P7" s="403" t="s">
        <v>274</v>
      </c>
      <c r="Q7" s="403" t="s">
        <v>275</v>
      </c>
      <c r="R7" s="402" t="s">
        <v>276</v>
      </c>
      <c r="S7" s="662"/>
    </row>
    <row r="8" spans="1:19" ht="33" x14ac:dyDescent="0.2">
      <c r="A8" s="809">
        <v>1</v>
      </c>
      <c r="B8" s="809" t="s">
        <v>185</v>
      </c>
      <c r="C8" s="199" t="s">
        <v>186</v>
      </c>
      <c r="D8" s="339">
        <v>2</v>
      </c>
      <c r="E8" s="323">
        <v>2</v>
      </c>
      <c r="F8" s="323">
        <v>0</v>
      </c>
      <c r="G8" s="323"/>
      <c r="H8" s="199" t="s">
        <v>1560</v>
      </c>
      <c r="I8" s="572" t="s">
        <v>1870</v>
      </c>
      <c r="J8" s="761"/>
      <c r="K8" s="761"/>
      <c r="L8" s="761"/>
      <c r="M8" s="761"/>
      <c r="N8" s="556">
        <v>12</v>
      </c>
      <c r="O8" s="761"/>
      <c r="P8" s="761"/>
      <c r="Q8" s="761"/>
      <c r="R8" s="761"/>
      <c r="S8" s="79"/>
    </row>
    <row r="9" spans="1:19" x14ac:dyDescent="0.2">
      <c r="A9" s="809"/>
      <c r="B9" s="809"/>
      <c r="C9" s="199"/>
      <c r="D9" s="339"/>
      <c r="E9" s="323"/>
      <c r="F9" s="323"/>
      <c r="G9" s="323"/>
      <c r="H9" s="345" t="s">
        <v>1561</v>
      </c>
      <c r="I9" s="573"/>
      <c r="J9" s="762"/>
      <c r="K9" s="762"/>
      <c r="L9" s="762"/>
      <c r="M9" s="762"/>
      <c r="N9" s="557"/>
      <c r="O9" s="762"/>
      <c r="P9" s="762"/>
      <c r="Q9" s="762"/>
      <c r="R9" s="762"/>
      <c r="S9" s="79"/>
    </row>
    <row r="10" spans="1:19" x14ac:dyDescent="0.2">
      <c r="A10" s="809">
        <v>2</v>
      </c>
      <c r="B10" s="809" t="s">
        <v>189</v>
      </c>
      <c r="C10" s="811" t="s">
        <v>190</v>
      </c>
      <c r="D10" s="339">
        <v>2</v>
      </c>
      <c r="E10" s="323">
        <v>1</v>
      </c>
      <c r="F10" s="323">
        <v>1</v>
      </c>
      <c r="G10" s="323"/>
      <c r="H10" s="199" t="s">
        <v>231</v>
      </c>
      <c r="I10" s="572" t="s">
        <v>1870</v>
      </c>
      <c r="J10" s="761"/>
      <c r="K10" s="761"/>
      <c r="L10" s="761"/>
      <c r="M10" s="761"/>
      <c r="N10" s="761"/>
      <c r="O10" s="761"/>
      <c r="P10" s="761"/>
      <c r="Q10" s="761"/>
      <c r="R10" s="761"/>
      <c r="S10" s="79"/>
    </row>
    <row r="11" spans="1:19" x14ac:dyDescent="0.2">
      <c r="A11" s="809"/>
      <c r="B11" s="809"/>
      <c r="C11" s="811"/>
      <c r="D11" s="333"/>
      <c r="E11" s="323"/>
      <c r="F11" s="323"/>
      <c r="G11" s="323"/>
      <c r="H11" s="199" t="s">
        <v>191</v>
      </c>
      <c r="I11" s="573"/>
      <c r="J11" s="762"/>
      <c r="K11" s="762"/>
      <c r="L11" s="762"/>
      <c r="M11" s="762"/>
      <c r="N11" s="762"/>
      <c r="O11" s="762"/>
      <c r="P11" s="762"/>
      <c r="Q11" s="762"/>
      <c r="R11" s="762"/>
      <c r="S11" s="79"/>
    </row>
    <row r="12" spans="1:19" x14ac:dyDescent="0.2">
      <c r="A12" s="809">
        <v>3</v>
      </c>
      <c r="B12" s="809" t="s">
        <v>192</v>
      </c>
      <c r="C12" s="811" t="s">
        <v>193</v>
      </c>
      <c r="D12" s="339">
        <v>2</v>
      </c>
      <c r="E12" s="323">
        <v>1</v>
      </c>
      <c r="F12" s="323">
        <v>1</v>
      </c>
      <c r="G12" s="323"/>
      <c r="H12" s="199" t="s">
        <v>194</v>
      </c>
      <c r="I12" s="572" t="s">
        <v>1870</v>
      </c>
      <c r="J12" s="554"/>
      <c r="K12" s="556" t="s">
        <v>278</v>
      </c>
      <c r="L12" s="556" t="s">
        <v>278</v>
      </c>
      <c r="M12" s="556" t="s">
        <v>278</v>
      </c>
      <c r="N12" s="556">
        <v>3</v>
      </c>
      <c r="O12" s="556">
        <v>2</v>
      </c>
      <c r="P12" s="554"/>
      <c r="Q12" s="554"/>
      <c r="R12" s="556">
        <v>1</v>
      </c>
      <c r="S12" s="79"/>
    </row>
    <row r="13" spans="1:19" x14ac:dyDescent="0.2">
      <c r="A13" s="809"/>
      <c r="B13" s="809"/>
      <c r="C13" s="811"/>
      <c r="D13" s="333"/>
      <c r="E13" s="323"/>
      <c r="F13" s="323"/>
      <c r="G13" s="323"/>
      <c r="H13" s="220" t="s">
        <v>1562</v>
      </c>
      <c r="I13" s="573"/>
      <c r="J13" s="555"/>
      <c r="K13" s="557"/>
      <c r="L13" s="557"/>
      <c r="M13" s="557"/>
      <c r="N13" s="557"/>
      <c r="O13" s="557"/>
      <c r="P13" s="555"/>
      <c r="Q13" s="555"/>
      <c r="R13" s="557"/>
      <c r="S13" s="79"/>
    </row>
    <row r="14" spans="1:19" x14ac:dyDescent="0.2">
      <c r="A14" s="809">
        <v>4</v>
      </c>
      <c r="B14" s="809" t="s">
        <v>195</v>
      </c>
      <c r="C14" s="811" t="s">
        <v>196</v>
      </c>
      <c r="D14" s="585">
        <v>2</v>
      </c>
      <c r="E14" s="809">
        <v>1</v>
      </c>
      <c r="F14" s="809">
        <v>1</v>
      </c>
      <c r="G14" s="323"/>
      <c r="H14" s="338" t="s">
        <v>1563</v>
      </c>
      <c r="I14" s="572" t="s">
        <v>1870</v>
      </c>
      <c r="J14" s="761"/>
      <c r="K14" s="761"/>
      <c r="L14" s="761"/>
      <c r="M14" s="761"/>
      <c r="N14" s="761"/>
      <c r="O14" s="761"/>
      <c r="P14" s="761"/>
      <c r="Q14" s="761"/>
      <c r="R14" s="761"/>
      <c r="S14" s="79"/>
    </row>
    <row r="15" spans="1:19" x14ac:dyDescent="0.2">
      <c r="A15" s="809"/>
      <c r="B15" s="809"/>
      <c r="C15" s="811"/>
      <c r="D15" s="585"/>
      <c r="E15" s="809"/>
      <c r="F15" s="809"/>
      <c r="G15" s="323"/>
      <c r="H15" s="338" t="s">
        <v>1564</v>
      </c>
      <c r="I15" s="573"/>
      <c r="J15" s="762"/>
      <c r="K15" s="762"/>
      <c r="L15" s="762"/>
      <c r="M15" s="762"/>
      <c r="N15" s="762"/>
      <c r="O15" s="762"/>
      <c r="P15" s="762"/>
      <c r="Q15" s="762"/>
      <c r="R15" s="762"/>
      <c r="S15" s="79"/>
    </row>
    <row r="16" spans="1:19" x14ac:dyDescent="0.2">
      <c r="A16" s="809">
        <v>5</v>
      </c>
      <c r="B16" s="809" t="s">
        <v>198</v>
      </c>
      <c r="C16" s="811" t="s">
        <v>199</v>
      </c>
      <c r="D16" s="160">
        <v>2</v>
      </c>
      <c r="E16" s="323">
        <v>1</v>
      </c>
      <c r="F16" s="323">
        <v>1</v>
      </c>
      <c r="G16" s="323"/>
      <c r="H16" s="199" t="s">
        <v>200</v>
      </c>
      <c r="I16" s="572" t="s">
        <v>1870</v>
      </c>
      <c r="J16" s="554"/>
      <c r="K16" s="556" t="s">
        <v>278</v>
      </c>
      <c r="L16" s="554"/>
      <c r="M16" s="556" t="s">
        <v>278</v>
      </c>
      <c r="N16" s="556">
        <v>2</v>
      </c>
      <c r="O16" s="556">
        <v>2</v>
      </c>
      <c r="P16" s="554"/>
      <c r="Q16" s="554"/>
      <c r="R16" s="554"/>
      <c r="S16" s="79"/>
    </row>
    <row r="17" spans="1:19" x14ac:dyDescent="0.2">
      <c r="A17" s="809"/>
      <c r="B17" s="809"/>
      <c r="C17" s="811"/>
      <c r="D17" s="160"/>
      <c r="E17" s="323"/>
      <c r="F17" s="323"/>
      <c r="G17" s="323"/>
      <c r="H17" s="346" t="s">
        <v>1565</v>
      </c>
      <c r="I17" s="573"/>
      <c r="J17" s="555"/>
      <c r="K17" s="557"/>
      <c r="L17" s="555"/>
      <c r="M17" s="557"/>
      <c r="N17" s="557"/>
      <c r="O17" s="557"/>
      <c r="P17" s="555"/>
      <c r="Q17" s="555"/>
      <c r="R17" s="555"/>
      <c r="S17" s="79"/>
    </row>
    <row r="18" spans="1:19" x14ac:dyDescent="0.3">
      <c r="A18" s="809">
        <v>6</v>
      </c>
      <c r="B18" s="809" t="s">
        <v>201</v>
      </c>
      <c r="C18" s="811" t="s">
        <v>202</v>
      </c>
      <c r="D18" s="585">
        <v>2</v>
      </c>
      <c r="E18" s="809">
        <v>1</v>
      </c>
      <c r="F18" s="809">
        <v>1</v>
      </c>
      <c r="G18" s="809"/>
      <c r="H18" s="342" t="s">
        <v>1566</v>
      </c>
      <c r="I18" s="572" t="s">
        <v>1870</v>
      </c>
      <c r="J18" s="554"/>
      <c r="K18" s="556" t="s">
        <v>278</v>
      </c>
      <c r="L18" s="554"/>
      <c r="M18" s="554"/>
      <c r="N18" s="556">
        <v>3</v>
      </c>
      <c r="O18" s="556">
        <v>3</v>
      </c>
      <c r="P18" s="554"/>
      <c r="Q18" s="554"/>
      <c r="R18" s="556">
        <v>1</v>
      </c>
      <c r="S18" s="79"/>
    </row>
    <row r="19" spans="1:19" x14ac:dyDescent="0.3">
      <c r="A19" s="809"/>
      <c r="B19" s="809"/>
      <c r="C19" s="811"/>
      <c r="D19" s="585"/>
      <c r="E19" s="809"/>
      <c r="F19" s="809"/>
      <c r="G19" s="809"/>
      <c r="H19" s="342" t="s">
        <v>1567</v>
      </c>
      <c r="I19" s="573"/>
      <c r="J19" s="555"/>
      <c r="K19" s="557"/>
      <c r="L19" s="555"/>
      <c r="M19" s="555"/>
      <c r="N19" s="557"/>
      <c r="O19" s="557"/>
      <c r="P19" s="555"/>
      <c r="Q19" s="555"/>
      <c r="R19" s="557"/>
      <c r="S19" s="79"/>
    </row>
    <row r="20" spans="1:19" x14ac:dyDescent="0.2">
      <c r="A20" s="809">
        <v>7</v>
      </c>
      <c r="B20" s="809" t="s">
        <v>204</v>
      </c>
      <c r="C20" s="811" t="s">
        <v>205</v>
      </c>
      <c r="D20" s="160">
        <v>2</v>
      </c>
      <c r="E20" s="323">
        <v>1</v>
      </c>
      <c r="F20" s="323">
        <v>1</v>
      </c>
      <c r="G20" s="323"/>
      <c r="H20" s="338" t="s">
        <v>1568</v>
      </c>
      <c r="I20" s="572" t="s">
        <v>1870</v>
      </c>
      <c r="J20" s="554"/>
      <c r="K20" s="556" t="s">
        <v>278</v>
      </c>
      <c r="L20" s="554"/>
      <c r="M20" s="554"/>
      <c r="N20" s="556">
        <v>5</v>
      </c>
      <c r="O20" s="556">
        <v>2</v>
      </c>
      <c r="P20" s="554"/>
      <c r="Q20" s="554"/>
      <c r="R20" s="554"/>
      <c r="S20" s="79"/>
    </row>
    <row r="21" spans="1:19" x14ac:dyDescent="0.2">
      <c r="A21" s="809"/>
      <c r="B21" s="809"/>
      <c r="C21" s="811"/>
      <c r="D21" s="160"/>
      <c r="E21" s="323"/>
      <c r="F21" s="323"/>
      <c r="G21" s="323"/>
      <c r="H21" s="338" t="s">
        <v>207</v>
      </c>
      <c r="I21" s="573"/>
      <c r="J21" s="555"/>
      <c r="K21" s="557"/>
      <c r="L21" s="555"/>
      <c r="M21" s="555"/>
      <c r="N21" s="557"/>
      <c r="O21" s="557"/>
      <c r="P21" s="555"/>
      <c r="Q21" s="555"/>
      <c r="R21" s="555"/>
      <c r="S21" s="79"/>
    </row>
    <row r="22" spans="1:19" x14ac:dyDescent="0.2">
      <c r="A22" s="809">
        <v>8</v>
      </c>
      <c r="B22" s="809" t="s">
        <v>208</v>
      </c>
      <c r="C22" s="811" t="s">
        <v>209</v>
      </c>
      <c r="D22" s="160">
        <v>2</v>
      </c>
      <c r="E22" s="323">
        <v>1</v>
      </c>
      <c r="F22" s="323">
        <v>1</v>
      </c>
      <c r="G22" s="323"/>
      <c r="H22" s="199" t="s">
        <v>181</v>
      </c>
      <c r="I22" s="572" t="s">
        <v>1870</v>
      </c>
      <c r="J22" s="761"/>
      <c r="K22" s="761"/>
      <c r="L22" s="761"/>
      <c r="M22" s="761"/>
      <c r="N22" s="761"/>
      <c r="O22" s="761"/>
      <c r="P22" s="761"/>
      <c r="Q22" s="761"/>
      <c r="R22" s="761"/>
      <c r="S22" s="79"/>
    </row>
    <row r="23" spans="1:19" x14ac:dyDescent="0.2">
      <c r="A23" s="809"/>
      <c r="B23" s="809"/>
      <c r="C23" s="811"/>
      <c r="D23" s="160"/>
      <c r="E23" s="323"/>
      <c r="F23" s="323"/>
      <c r="G23" s="323"/>
      <c r="H23" s="199" t="s">
        <v>1569</v>
      </c>
      <c r="I23" s="573"/>
      <c r="J23" s="762"/>
      <c r="K23" s="762"/>
      <c r="L23" s="762"/>
      <c r="M23" s="762"/>
      <c r="N23" s="762"/>
      <c r="O23" s="762"/>
      <c r="P23" s="762"/>
      <c r="Q23" s="762"/>
      <c r="R23" s="762"/>
      <c r="S23" s="79"/>
    </row>
    <row r="24" spans="1:19" x14ac:dyDescent="0.2">
      <c r="A24" s="809">
        <v>9</v>
      </c>
      <c r="B24" s="809" t="s">
        <v>210</v>
      </c>
      <c r="C24" s="811" t="s">
        <v>211</v>
      </c>
      <c r="D24" s="160">
        <v>2</v>
      </c>
      <c r="E24" s="323">
        <v>1</v>
      </c>
      <c r="F24" s="323">
        <v>1</v>
      </c>
      <c r="G24" s="323"/>
      <c r="H24" s="347" t="s">
        <v>1570</v>
      </c>
      <c r="I24" s="572" t="s">
        <v>1870</v>
      </c>
      <c r="J24" s="761"/>
      <c r="K24" s="761"/>
      <c r="L24" s="761"/>
      <c r="M24" s="761"/>
      <c r="N24" s="761"/>
      <c r="O24" s="761"/>
      <c r="P24" s="761"/>
      <c r="Q24" s="761"/>
      <c r="R24" s="761"/>
      <c r="S24" s="79"/>
    </row>
    <row r="25" spans="1:19" x14ac:dyDescent="0.2">
      <c r="A25" s="809"/>
      <c r="B25" s="809"/>
      <c r="C25" s="811"/>
      <c r="D25" s="160"/>
      <c r="E25" s="323"/>
      <c r="F25" s="323"/>
      <c r="G25" s="323"/>
      <c r="H25" s="220" t="s">
        <v>1571</v>
      </c>
      <c r="I25" s="573"/>
      <c r="J25" s="762"/>
      <c r="K25" s="762"/>
      <c r="L25" s="762"/>
      <c r="M25" s="762"/>
      <c r="N25" s="762"/>
      <c r="O25" s="762"/>
      <c r="P25" s="762"/>
      <c r="Q25" s="762"/>
      <c r="R25" s="762"/>
      <c r="S25" s="79"/>
    </row>
    <row r="26" spans="1:19" x14ac:dyDescent="0.2">
      <c r="A26" s="809">
        <v>10</v>
      </c>
      <c r="B26" s="819" t="s">
        <v>212</v>
      </c>
      <c r="C26" s="822" t="s">
        <v>213</v>
      </c>
      <c r="D26" s="160">
        <v>2</v>
      </c>
      <c r="E26" s="334">
        <v>1</v>
      </c>
      <c r="F26" s="334">
        <v>1</v>
      </c>
      <c r="G26" s="334"/>
      <c r="H26" s="347" t="s">
        <v>1572</v>
      </c>
      <c r="I26" s="572" t="s">
        <v>1870</v>
      </c>
      <c r="J26" s="554"/>
      <c r="K26" s="556" t="s">
        <v>278</v>
      </c>
      <c r="L26" s="554"/>
      <c r="M26" s="556" t="s">
        <v>278</v>
      </c>
      <c r="N26" s="556">
        <v>15</v>
      </c>
      <c r="O26" s="556">
        <v>1</v>
      </c>
      <c r="P26" s="554"/>
      <c r="Q26" s="554"/>
      <c r="R26" s="554"/>
      <c r="S26" s="79"/>
    </row>
    <row r="27" spans="1:19" x14ac:dyDescent="0.2">
      <c r="A27" s="809"/>
      <c r="B27" s="819"/>
      <c r="C27" s="822"/>
      <c r="D27" s="160"/>
      <c r="E27" s="334"/>
      <c r="F27" s="334"/>
      <c r="G27" s="334"/>
      <c r="H27" s="347" t="s">
        <v>214</v>
      </c>
      <c r="I27" s="573"/>
      <c r="J27" s="555"/>
      <c r="K27" s="557"/>
      <c r="L27" s="555"/>
      <c r="M27" s="557"/>
      <c r="N27" s="557"/>
      <c r="O27" s="557"/>
      <c r="P27" s="555"/>
      <c r="Q27" s="555"/>
      <c r="R27" s="555"/>
      <c r="S27" s="79"/>
    </row>
    <row r="28" spans="1:19" x14ac:dyDescent="0.2">
      <c r="A28" s="325"/>
      <c r="B28" s="326"/>
      <c r="C28" s="328"/>
      <c r="D28" s="325"/>
      <c r="E28" s="325"/>
      <c r="F28" s="325"/>
      <c r="G28" s="325"/>
      <c r="H28" s="328"/>
    </row>
    <row r="29" spans="1:19" x14ac:dyDescent="0.3">
      <c r="A29" s="255" t="s">
        <v>1632</v>
      </c>
      <c r="S29" s="6"/>
    </row>
    <row r="30" spans="1:19" x14ac:dyDescent="0.2">
      <c r="A30" s="807" t="s">
        <v>0</v>
      </c>
      <c r="B30" s="807" t="s">
        <v>2</v>
      </c>
      <c r="C30" s="808" t="s">
        <v>18</v>
      </c>
      <c r="D30" s="821" t="s">
        <v>3</v>
      </c>
      <c r="E30" s="807" t="s">
        <v>4</v>
      </c>
      <c r="F30" s="807" t="s">
        <v>5</v>
      </c>
      <c r="G30" s="807" t="s">
        <v>34</v>
      </c>
      <c r="H30" s="808" t="s">
        <v>7</v>
      </c>
      <c r="I30" s="576" t="s">
        <v>266</v>
      </c>
      <c r="J30" s="576" t="s">
        <v>267</v>
      </c>
      <c r="K30" s="576"/>
      <c r="L30" s="576"/>
      <c r="M30" s="576"/>
      <c r="N30" s="576"/>
      <c r="O30" s="576"/>
      <c r="P30" s="576"/>
      <c r="Q30" s="576"/>
      <c r="R30" s="576"/>
      <c r="S30" s="662" t="s">
        <v>1</v>
      </c>
    </row>
    <row r="31" spans="1:19" ht="33" x14ac:dyDescent="0.2">
      <c r="A31" s="807"/>
      <c r="B31" s="807"/>
      <c r="C31" s="808"/>
      <c r="D31" s="821"/>
      <c r="E31" s="807"/>
      <c r="F31" s="807"/>
      <c r="G31" s="807"/>
      <c r="H31" s="808"/>
      <c r="I31" s="576"/>
      <c r="J31" s="403" t="s">
        <v>268</v>
      </c>
      <c r="K31" s="403" t="s">
        <v>269</v>
      </c>
      <c r="L31" s="402" t="s">
        <v>270</v>
      </c>
      <c r="M31" s="402" t="s">
        <v>271</v>
      </c>
      <c r="N31" s="402" t="s">
        <v>272</v>
      </c>
      <c r="O31" s="402" t="s">
        <v>273</v>
      </c>
      <c r="P31" s="403" t="s">
        <v>274</v>
      </c>
      <c r="Q31" s="403" t="s">
        <v>275</v>
      </c>
      <c r="R31" s="402" t="s">
        <v>276</v>
      </c>
      <c r="S31" s="662"/>
    </row>
    <row r="32" spans="1:19" x14ac:dyDescent="0.2">
      <c r="A32" s="334">
        <v>1</v>
      </c>
      <c r="B32" s="337" t="s">
        <v>215</v>
      </c>
      <c r="C32" s="338" t="s">
        <v>216</v>
      </c>
      <c r="D32" s="816">
        <v>2</v>
      </c>
      <c r="E32" s="819">
        <v>1</v>
      </c>
      <c r="F32" s="819">
        <v>1</v>
      </c>
      <c r="G32" s="334"/>
      <c r="H32" s="199" t="s">
        <v>1573</v>
      </c>
      <c r="I32" s="402" t="s">
        <v>277</v>
      </c>
      <c r="J32" s="531"/>
      <c r="K32" s="401" t="s">
        <v>278</v>
      </c>
      <c r="L32" s="401" t="s">
        <v>278</v>
      </c>
      <c r="M32" s="401" t="s">
        <v>278</v>
      </c>
      <c r="N32" s="401">
        <v>16</v>
      </c>
      <c r="O32" s="401">
        <v>5</v>
      </c>
      <c r="P32" s="531"/>
      <c r="Q32" s="401">
        <v>5</v>
      </c>
      <c r="R32" s="401">
        <v>5</v>
      </c>
      <c r="S32" s="79"/>
    </row>
    <row r="33" spans="1:19" x14ac:dyDescent="0.2">
      <c r="A33" s="334"/>
      <c r="B33" s="337"/>
      <c r="C33" s="338"/>
      <c r="D33" s="816"/>
      <c r="E33" s="819"/>
      <c r="F33" s="819"/>
      <c r="G33" s="334"/>
      <c r="H33" s="199" t="s">
        <v>1574</v>
      </c>
      <c r="I33" s="402" t="s">
        <v>279</v>
      </c>
      <c r="J33" s="531"/>
      <c r="K33" s="401" t="s">
        <v>278</v>
      </c>
      <c r="L33" s="401" t="s">
        <v>278</v>
      </c>
      <c r="M33" s="401" t="s">
        <v>278</v>
      </c>
      <c r="N33" s="401">
        <v>16</v>
      </c>
      <c r="O33" s="401">
        <v>5</v>
      </c>
      <c r="P33" s="531"/>
      <c r="Q33" s="401">
        <v>5</v>
      </c>
      <c r="R33" s="401">
        <v>5</v>
      </c>
      <c r="S33" s="79"/>
    </row>
    <row r="34" spans="1:19" ht="33" x14ac:dyDescent="0.2">
      <c r="A34" s="334">
        <v>2</v>
      </c>
      <c r="B34" s="337" t="s">
        <v>217</v>
      </c>
      <c r="C34" s="338" t="s">
        <v>218</v>
      </c>
      <c r="D34" s="339">
        <v>3</v>
      </c>
      <c r="E34" s="334"/>
      <c r="F34" s="334"/>
      <c r="G34" s="334">
        <v>3</v>
      </c>
      <c r="H34" s="199" t="s">
        <v>1575</v>
      </c>
      <c r="I34" s="402" t="s">
        <v>277</v>
      </c>
      <c r="J34" s="558" t="s">
        <v>1871</v>
      </c>
      <c r="K34" s="559"/>
      <c r="L34" s="559"/>
      <c r="M34" s="559"/>
      <c r="N34" s="559"/>
      <c r="O34" s="559"/>
      <c r="P34" s="559"/>
      <c r="Q34" s="559"/>
      <c r="R34" s="560"/>
      <c r="S34" s="79"/>
    </row>
    <row r="35" spans="1:19" x14ac:dyDescent="0.2">
      <c r="A35" s="334"/>
      <c r="B35" s="337"/>
      <c r="C35" s="338"/>
      <c r="D35" s="339"/>
      <c r="E35" s="334"/>
      <c r="F35" s="334"/>
      <c r="G35" s="334"/>
      <c r="H35" s="199" t="s">
        <v>1576</v>
      </c>
      <c r="I35" s="572" t="s">
        <v>279</v>
      </c>
      <c r="J35" s="561"/>
      <c r="K35" s="562"/>
      <c r="L35" s="562"/>
      <c r="M35" s="562"/>
      <c r="N35" s="562"/>
      <c r="O35" s="562"/>
      <c r="P35" s="562"/>
      <c r="Q35" s="562"/>
      <c r="R35" s="563"/>
      <c r="S35" s="79"/>
    </row>
    <row r="36" spans="1:19" x14ac:dyDescent="0.2">
      <c r="A36" s="334"/>
      <c r="B36" s="337"/>
      <c r="C36" s="338"/>
      <c r="D36" s="339"/>
      <c r="E36" s="334"/>
      <c r="F36" s="334"/>
      <c r="G36" s="334"/>
      <c r="H36" s="199" t="s">
        <v>1577</v>
      </c>
      <c r="I36" s="573"/>
      <c r="J36" s="564"/>
      <c r="K36" s="565"/>
      <c r="L36" s="565"/>
      <c r="M36" s="565"/>
      <c r="N36" s="565"/>
      <c r="O36" s="565"/>
      <c r="P36" s="565"/>
      <c r="Q36" s="565"/>
      <c r="R36" s="566"/>
      <c r="S36" s="79"/>
    </row>
    <row r="37" spans="1:19" x14ac:dyDescent="0.2">
      <c r="A37" s="819">
        <v>3</v>
      </c>
      <c r="B37" s="819" t="s">
        <v>219</v>
      </c>
      <c r="C37" s="820" t="s">
        <v>220</v>
      </c>
      <c r="D37" s="816">
        <v>2</v>
      </c>
      <c r="E37" s="819">
        <v>1</v>
      </c>
      <c r="F37" s="819">
        <v>1</v>
      </c>
      <c r="G37" s="334"/>
      <c r="H37" s="329" t="s">
        <v>1578</v>
      </c>
      <c r="I37" s="402" t="s">
        <v>277</v>
      </c>
      <c r="J37" s="531"/>
      <c r="K37" s="401" t="s">
        <v>278</v>
      </c>
      <c r="L37" s="401" t="s">
        <v>278</v>
      </c>
      <c r="M37" s="531"/>
      <c r="N37" s="401">
        <v>9</v>
      </c>
      <c r="O37" s="531"/>
      <c r="P37" s="531"/>
      <c r="Q37" s="401">
        <v>13</v>
      </c>
      <c r="R37" s="401">
        <v>4</v>
      </c>
      <c r="S37" s="79"/>
    </row>
    <row r="38" spans="1:19" x14ac:dyDescent="0.2">
      <c r="A38" s="819"/>
      <c r="B38" s="819"/>
      <c r="C38" s="820"/>
      <c r="D38" s="816"/>
      <c r="E38" s="819"/>
      <c r="F38" s="819"/>
      <c r="G38" s="334"/>
      <c r="H38" s="329" t="s">
        <v>221</v>
      </c>
      <c r="I38" s="402" t="s">
        <v>279</v>
      </c>
      <c r="J38" s="531"/>
      <c r="K38" s="401" t="s">
        <v>278</v>
      </c>
      <c r="L38" s="401" t="s">
        <v>278</v>
      </c>
      <c r="M38" s="531"/>
      <c r="N38" s="401">
        <v>9</v>
      </c>
      <c r="O38" s="531"/>
      <c r="P38" s="531"/>
      <c r="Q38" s="401">
        <v>13</v>
      </c>
      <c r="R38" s="401">
        <v>4</v>
      </c>
      <c r="S38" s="79"/>
    </row>
    <row r="39" spans="1:19" ht="33" x14ac:dyDescent="0.2">
      <c r="A39" s="334">
        <v>4</v>
      </c>
      <c r="B39" s="337" t="s">
        <v>222</v>
      </c>
      <c r="C39" s="340" t="s">
        <v>223</v>
      </c>
      <c r="D39" s="339">
        <v>2</v>
      </c>
      <c r="E39" s="334">
        <v>1</v>
      </c>
      <c r="F39" s="334">
        <v>1</v>
      </c>
      <c r="G39" s="334"/>
      <c r="H39" s="199" t="s">
        <v>1579</v>
      </c>
      <c r="I39" s="402" t="s">
        <v>277</v>
      </c>
      <c r="J39" s="520"/>
      <c r="K39" s="520"/>
      <c r="L39" s="520"/>
      <c r="M39" s="520"/>
      <c r="N39" s="520"/>
      <c r="O39" s="520"/>
      <c r="P39" s="520"/>
      <c r="Q39" s="520"/>
      <c r="R39" s="520"/>
      <c r="S39" s="79"/>
    </row>
    <row r="40" spans="1:19" x14ac:dyDescent="0.2">
      <c r="A40" s="334"/>
      <c r="B40" s="337"/>
      <c r="C40" s="340"/>
      <c r="D40" s="339"/>
      <c r="E40" s="334"/>
      <c r="F40" s="334"/>
      <c r="G40" s="334"/>
      <c r="H40" s="199" t="s">
        <v>224</v>
      </c>
      <c r="I40" s="402" t="s">
        <v>279</v>
      </c>
      <c r="J40" s="401"/>
      <c r="K40" s="401"/>
      <c r="L40" s="401"/>
      <c r="M40" s="401"/>
      <c r="N40" s="401"/>
      <c r="O40" s="401"/>
      <c r="P40" s="401"/>
      <c r="Q40" s="401"/>
      <c r="R40" s="401"/>
      <c r="S40" s="79"/>
    </row>
    <row r="41" spans="1:19" x14ac:dyDescent="0.2">
      <c r="A41" s="334">
        <v>5</v>
      </c>
      <c r="B41" s="337" t="s">
        <v>225</v>
      </c>
      <c r="C41" s="338" t="s">
        <v>226</v>
      </c>
      <c r="D41" s="339">
        <v>2</v>
      </c>
      <c r="E41" s="334">
        <v>1</v>
      </c>
      <c r="F41" s="334">
        <v>1</v>
      </c>
      <c r="G41" s="334"/>
      <c r="H41" s="332" t="s">
        <v>1554</v>
      </c>
      <c r="I41" s="402" t="s">
        <v>277</v>
      </c>
      <c r="J41" s="520"/>
      <c r="K41" s="520"/>
      <c r="L41" s="520"/>
      <c r="M41" s="520"/>
      <c r="N41" s="520"/>
      <c r="O41" s="520"/>
      <c r="P41" s="520"/>
      <c r="Q41" s="520"/>
      <c r="R41" s="520"/>
      <c r="S41" s="79"/>
    </row>
    <row r="42" spans="1:19" x14ac:dyDescent="0.2">
      <c r="A42" s="334"/>
      <c r="B42" s="337"/>
      <c r="C42" s="338"/>
      <c r="D42" s="339"/>
      <c r="E42" s="334"/>
      <c r="F42" s="334"/>
      <c r="G42" s="334"/>
      <c r="H42" s="331" t="s">
        <v>1555</v>
      </c>
      <c r="I42" s="402" t="s">
        <v>279</v>
      </c>
      <c r="J42" s="401"/>
      <c r="K42" s="401"/>
      <c r="L42" s="401"/>
      <c r="M42" s="401"/>
      <c r="N42" s="401"/>
      <c r="O42" s="401"/>
      <c r="P42" s="401"/>
      <c r="Q42" s="401"/>
      <c r="R42" s="401"/>
      <c r="S42" s="79"/>
    </row>
    <row r="43" spans="1:19" ht="33" x14ac:dyDescent="0.2">
      <c r="A43" s="334">
        <v>6</v>
      </c>
      <c r="B43" s="337" t="s">
        <v>227</v>
      </c>
      <c r="C43" s="338" t="s">
        <v>228</v>
      </c>
      <c r="D43" s="339">
        <v>2</v>
      </c>
      <c r="E43" s="334">
        <v>1</v>
      </c>
      <c r="F43" s="334">
        <v>1</v>
      </c>
      <c r="G43" s="334"/>
      <c r="H43" s="338" t="s">
        <v>1580</v>
      </c>
      <c r="I43" s="402" t="s">
        <v>277</v>
      </c>
      <c r="J43" s="531"/>
      <c r="K43" s="530" t="s">
        <v>278</v>
      </c>
      <c r="L43" s="531"/>
      <c r="M43" s="531"/>
      <c r="N43" s="401">
        <v>1</v>
      </c>
      <c r="O43" s="401">
        <v>1</v>
      </c>
      <c r="P43" s="531"/>
      <c r="Q43" s="531"/>
      <c r="R43" s="531"/>
      <c r="S43" s="79"/>
    </row>
    <row r="44" spans="1:19" x14ac:dyDescent="0.2">
      <c r="A44" s="334"/>
      <c r="B44" s="337"/>
      <c r="C44" s="338"/>
      <c r="D44" s="339"/>
      <c r="E44" s="334"/>
      <c r="F44" s="334"/>
      <c r="G44" s="334"/>
      <c r="H44" s="338" t="s">
        <v>1581</v>
      </c>
      <c r="I44" s="402" t="s">
        <v>279</v>
      </c>
      <c r="J44" s="531"/>
      <c r="K44" s="530" t="s">
        <v>278</v>
      </c>
      <c r="L44" s="531"/>
      <c r="M44" s="531"/>
      <c r="N44" s="401">
        <v>1</v>
      </c>
      <c r="O44" s="401">
        <v>1</v>
      </c>
      <c r="P44" s="531"/>
      <c r="Q44" s="531"/>
      <c r="R44" s="531"/>
      <c r="S44" s="79"/>
    </row>
    <row r="45" spans="1:19" x14ac:dyDescent="0.3">
      <c r="A45" s="334">
        <v>7</v>
      </c>
      <c r="B45" s="336" t="s">
        <v>229</v>
      </c>
      <c r="C45" s="341" t="s">
        <v>230</v>
      </c>
      <c r="D45" s="339">
        <v>2</v>
      </c>
      <c r="E45" s="334">
        <v>2</v>
      </c>
      <c r="F45" s="336"/>
      <c r="G45" s="334"/>
      <c r="H45" s="342" t="s">
        <v>1582</v>
      </c>
      <c r="I45" s="402" t="s">
        <v>277</v>
      </c>
      <c r="J45" s="531"/>
      <c r="K45" s="531"/>
      <c r="L45" s="401" t="s">
        <v>278</v>
      </c>
      <c r="M45" s="531"/>
      <c r="N45" s="401">
        <v>5</v>
      </c>
      <c r="O45" s="401">
        <v>3</v>
      </c>
      <c r="P45" s="531"/>
      <c r="Q45" s="531"/>
      <c r="R45" s="531"/>
      <c r="S45" s="79"/>
    </row>
    <row r="46" spans="1:19" x14ac:dyDescent="0.2">
      <c r="A46" s="334"/>
      <c r="B46" s="336"/>
      <c r="C46" s="341"/>
      <c r="D46" s="339"/>
      <c r="E46" s="334"/>
      <c r="F46" s="336"/>
      <c r="G46" s="334"/>
      <c r="H46" s="331" t="s">
        <v>1499</v>
      </c>
      <c r="I46" s="402" t="s">
        <v>279</v>
      </c>
      <c r="J46" s="531"/>
      <c r="K46" s="531"/>
      <c r="L46" s="401" t="s">
        <v>278</v>
      </c>
      <c r="M46" s="531"/>
      <c r="N46" s="401">
        <v>5</v>
      </c>
      <c r="O46" s="401">
        <v>3</v>
      </c>
      <c r="P46" s="531"/>
      <c r="Q46" s="531"/>
      <c r="R46" s="531"/>
      <c r="S46" s="79"/>
    </row>
    <row r="47" spans="1:19" x14ac:dyDescent="0.3">
      <c r="A47" s="334">
        <v>8</v>
      </c>
      <c r="B47" s="337" t="s">
        <v>232</v>
      </c>
      <c r="C47" s="343" t="s">
        <v>233</v>
      </c>
      <c r="D47" s="344">
        <v>2</v>
      </c>
      <c r="E47" s="334"/>
      <c r="F47" s="336"/>
      <c r="G47" s="323"/>
      <c r="H47" s="329" t="s">
        <v>1509</v>
      </c>
      <c r="I47" s="402" t="s">
        <v>277</v>
      </c>
      <c r="J47" s="531"/>
      <c r="K47" s="401" t="s">
        <v>278</v>
      </c>
      <c r="L47" s="401" t="s">
        <v>278</v>
      </c>
      <c r="M47" s="401" t="s">
        <v>278</v>
      </c>
      <c r="N47" s="401">
        <v>7</v>
      </c>
      <c r="O47" s="401">
        <v>4</v>
      </c>
      <c r="P47" s="401">
        <v>2</v>
      </c>
      <c r="Q47" s="531"/>
      <c r="R47" s="531"/>
      <c r="S47" s="79"/>
    </row>
    <row r="48" spans="1:19" x14ac:dyDescent="0.2">
      <c r="A48" s="334"/>
      <c r="B48" s="337"/>
      <c r="C48" s="338"/>
      <c r="D48" s="339"/>
      <c r="E48" s="334"/>
      <c r="F48" s="334"/>
      <c r="G48" s="334"/>
      <c r="H48" s="329" t="s">
        <v>214</v>
      </c>
      <c r="I48" s="402" t="s">
        <v>279</v>
      </c>
      <c r="J48" s="531"/>
      <c r="K48" s="401" t="s">
        <v>278</v>
      </c>
      <c r="L48" s="401" t="s">
        <v>278</v>
      </c>
      <c r="M48" s="401" t="s">
        <v>278</v>
      </c>
      <c r="N48" s="401">
        <v>7</v>
      </c>
      <c r="O48" s="401">
        <v>4</v>
      </c>
      <c r="P48" s="401">
        <v>2</v>
      </c>
      <c r="Q48" s="531"/>
      <c r="R48" s="531"/>
      <c r="S48" s="79"/>
    </row>
    <row r="49" spans="1:19" x14ac:dyDescent="0.2">
      <c r="A49" s="325"/>
      <c r="B49" s="326"/>
      <c r="C49" s="328"/>
      <c r="D49" s="325"/>
      <c r="E49" s="325"/>
      <c r="F49" s="325"/>
      <c r="G49" s="325"/>
      <c r="H49" s="328"/>
    </row>
    <row r="50" spans="1:19" x14ac:dyDescent="0.3">
      <c r="A50" s="255" t="s">
        <v>1589</v>
      </c>
      <c r="S50" s="6"/>
    </row>
    <row r="51" spans="1:19" x14ac:dyDescent="0.2">
      <c r="A51" s="807" t="s">
        <v>0</v>
      </c>
      <c r="B51" s="807" t="s">
        <v>2</v>
      </c>
      <c r="C51" s="808" t="s">
        <v>18</v>
      </c>
      <c r="D51" s="821" t="s">
        <v>3</v>
      </c>
      <c r="E51" s="807" t="s">
        <v>4</v>
      </c>
      <c r="F51" s="807" t="s">
        <v>5</v>
      </c>
      <c r="G51" s="807" t="s">
        <v>34</v>
      </c>
      <c r="H51" s="808" t="s">
        <v>7</v>
      </c>
      <c r="I51" s="576" t="s">
        <v>266</v>
      </c>
      <c r="J51" s="576" t="s">
        <v>267</v>
      </c>
      <c r="K51" s="576"/>
      <c r="L51" s="576"/>
      <c r="M51" s="576"/>
      <c r="N51" s="576"/>
      <c r="O51" s="576"/>
      <c r="P51" s="576"/>
      <c r="Q51" s="576"/>
      <c r="R51" s="576"/>
      <c r="S51" s="662" t="s">
        <v>1</v>
      </c>
    </row>
    <row r="52" spans="1:19" ht="33" x14ac:dyDescent="0.2">
      <c r="A52" s="807"/>
      <c r="B52" s="807"/>
      <c r="C52" s="808"/>
      <c r="D52" s="821"/>
      <c r="E52" s="807"/>
      <c r="F52" s="807"/>
      <c r="G52" s="807"/>
      <c r="H52" s="808"/>
      <c r="I52" s="576"/>
      <c r="J52" s="403" t="s">
        <v>268</v>
      </c>
      <c r="K52" s="403" t="s">
        <v>269</v>
      </c>
      <c r="L52" s="402" t="s">
        <v>270</v>
      </c>
      <c r="M52" s="402" t="s">
        <v>271</v>
      </c>
      <c r="N52" s="402" t="s">
        <v>272</v>
      </c>
      <c r="O52" s="402" t="s">
        <v>273</v>
      </c>
      <c r="P52" s="403" t="s">
        <v>274</v>
      </c>
      <c r="Q52" s="403" t="s">
        <v>275</v>
      </c>
      <c r="R52" s="402" t="s">
        <v>276</v>
      </c>
      <c r="S52" s="662"/>
    </row>
    <row r="53" spans="1:19" x14ac:dyDescent="0.2">
      <c r="A53" s="816">
        <v>1</v>
      </c>
      <c r="B53" s="817" t="s">
        <v>234</v>
      </c>
      <c r="C53" s="818" t="s">
        <v>66</v>
      </c>
      <c r="D53" s="816">
        <v>3</v>
      </c>
      <c r="E53" s="816"/>
      <c r="F53" s="816"/>
      <c r="G53" s="816">
        <v>3</v>
      </c>
      <c r="H53" s="329" t="s">
        <v>221</v>
      </c>
      <c r="I53" s="572" t="s">
        <v>1870</v>
      </c>
      <c r="J53" s="558" t="s">
        <v>1872</v>
      </c>
      <c r="K53" s="559"/>
      <c r="L53" s="559"/>
      <c r="M53" s="559"/>
      <c r="N53" s="559"/>
      <c r="O53" s="559"/>
      <c r="P53" s="559"/>
      <c r="Q53" s="559"/>
      <c r="R53" s="560"/>
      <c r="S53" s="79"/>
    </row>
    <row r="54" spans="1:19" x14ac:dyDescent="0.2">
      <c r="A54" s="816"/>
      <c r="B54" s="817"/>
      <c r="C54" s="818"/>
      <c r="D54" s="816"/>
      <c r="E54" s="816"/>
      <c r="F54" s="816"/>
      <c r="G54" s="816"/>
      <c r="H54" s="332" t="s">
        <v>1487</v>
      </c>
      <c r="I54" s="573"/>
      <c r="J54" s="564"/>
      <c r="K54" s="565"/>
      <c r="L54" s="565"/>
      <c r="M54" s="565"/>
      <c r="N54" s="565"/>
      <c r="O54" s="565"/>
      <c r="P54" s="565"/>
      <c r="Q54" s="565"/>
      <c r="R54" s="566"/>
      <c r="S54" s="79"/>
    </row>
    <row r="55" spans="1:19" x14ac:dyDescent="0.2">
      <c r="A55" s="816">
        <v>2</v>
      </c>
      <c r="B55" s="817" t="s">
        <v>235</v>
      </c>
      <c r="C55" s="818" t="s">
        <v>15</v>
      </c>
      <c r="D55" s="816">
        <v>2</v>
      </c>
      <c r="E55" s="816">
        <v>1</v>
      </c>
      <c r="F55" s="816">
        <v>1</v>
      </c>
      <c r="G55" s="816"/>
      <c r="H55" s="332" t="s">
        <v>1570</v>
      </c>
      <c r="I55" s="572" t="s">
        <v>1870</v>
      </c>
      <c r="J55" s="761"/>
      <c r="K55" s="761"/>
      <c r="L55" s="761"/>
      <c r="M55" s="761"/>
      <c r="N55" s="761"/>
      <c r="O55" s="761"/>
      <c r="P55" s="761"/>
      <c r="Q55" s="761"/>
      <c r="R55" s="761"/>
      <c r="S55" s="79"/>
    </row>
    <row r="56" spans="1:19" x14ac:dyDescent="0.2">
      <c r="A56" s="816"/>
      <c r="B56" s="817"/>
      <c r="C56" s="818"/>
      <c r="D56" s="816"/>
      <c r="E56" s="816"/>
      <c r="F56" s="816"/>
      <c r="G56" s="816"/>
      <c r="H56" s="332" t="s">
        <v>1524</v>
      </c>
      <c r="I56" s="573"/>
      <c r="J56" s="762"/>
      <c r="K56" s="762"/>
      <c r="L56" s="762"/>
      <c r="M56" s="762"/>
      <c r="N56" s="762"/>
      <c r="O56" s="762"/>
      <c r="P56" s="762"/>
      <c r="Q56" s="762"/>
      <c r="R56" s="762"/>
      <c r="S56" s="79"/>
    </row>
    <row r="57" spans="1:19" x14ac:dyDescent="0.2">
      <c r="A57" s="816">
        <v>3</v>
      </c>
      <c r="B57" s="817" t="s">
        <v>236</v>
      </c>
      <c r="C57" s="818" t="s">
        <v>237</v>
      </c>
      <c r="D57" s="816">
        <v>2</v>
      </c>
      <c r="E57" s="816">
        <v>1</v>
      </c>
      <c r="F57" s="816">
        <v>1</v>
      </c>
      <c r="G57" s="816"/>
      <c r="H57" s="332" t="s">
        <v>1583</v>
      </c>
      <c r="I57" s="572" t="s">
        <v>1870</v>
      </c>
      <c r="J57" s="554"/>
      <c r="K57" s="556" t="s">
        <v>278</v>
      </c>
      <c r="L57" s="554"/>
      <c r="M57" s="554"/>
      <c r="N57" s="556">
        <v>7</v>
      </c>
      <c r="O57" s="554"/>
      <c r="P57" s="554"/>
      <c r="Q57" s="556">
        <v>16</v>
      </c>
      <c r="R57" s="556">
        <v>4</v>
      </c>
      <c r="S57" s="79"/>
    </row>
    <row r="58" spans="1:19" x14ac:dyDescent="0.2">
      <c r="A58" s="816"/>
      <c r="B58" s="817"/>
      <c r="C58" s="818"/>
      <c r="D58" s="816"/>
      <c r="E58" s="816"/>
      <c r="F58" s="816"/>
      <c r="G58" s="816"/>
      <c r="H58" s="332" t="s">
        <v>1584</v>
      </c>
      <c r="I58" s="573"/>
      <c r="J58" s="555"/>
      <c r="K58" s="557"/>
      <c r="L58" s="555"/>
      <c r="M58" s="555"/>
      <c r="N58" s="557"/>
      <c r="O58" s="555"/>
      <c r="P58" s="555"/>
      <c r="Q58" s="557"/>
      <c r="R58" s="557"/>
      <c r="S58" s="79"/>
    </row>
    <row r="59" spans="1:19" x14ac:dyDescent="0.2">
      <c r="A59" s="339">
        <v>4</v>
      </c>
      <c r="B59" s="335" t="s">
        <v>1585</v>
      </c>
      <c r="C59" s="348" t="s">
        <v>1586</v>
      </c>
      <c r="D59" s="339">
        <v>2</v>
      </c>
      <c r="E59" s="339">
        <v>1</v>
      </c>
      <c r="F59" s="339">
        <v>1</v>
      </c>
      <c r="G59" s="339"/>
      <c r="H59" s="332" t="s">
        <v>1587</v>
      </c>
      <c r="I59" s="572" t="s">
        <v>1870</v>
      </c>
      <c r="J59" s="761"/>
      <c r="K59" s="761"/>
      <c r="L59" s="761"/>
      <c r="M59" s="761"/>
      <c r="N59" s="761"/>
      <c r="O59" s="761"/>
      <c r="P59" s="761"/>
      <c r="Q59" s="761"/>
      <c r="R59" s="761"/>
      <c r="S59" s="79"/>
    </row>
    <row r="60" spans="1:19" x14ac:dyDescent="0.2">
      <c r="A60" s="339"/>
      <c r="B60" s="335"/>
      <c r="C60" s="348"/>
      <c r="D60" s="339"/>
      <c r="E60" s="339"/>
      <c r="F60" s="339"/>
      <c r="G60" s="339"/>
      <c r="H60" s="332" t="s">
        <v>182</v>
      </c>
      <c r="I60" s="573"/>
      <c r="J60" s="762"/>
      <c r="K60" s="762"/>
      <c r="L60" s="762"/>
      <c r="M60" s="762"/>
      <c r="N60" s="762"/>
      <c r="O60" s="762"/>
      <c r="P60" s="762"/>
      <c r="Q60" s="762"/>
      <c r="R60" s="762"/>
      <c r="S60" s="79"/>
    </row>
  </sheetData>
  <mergeCells count="236">
    <mergeCell ref="G18:G19"/>
    <mergeCell ref="A20:A21"/>
    <mergeCell ref="B20:B21"/>
    <mergeCell ref="C20:C21"/>
    <mergeCell ref="G51:G52"/>
    <mergeCell ref="H51:H52"/>
    <mergeCell ref="I51:I52"/>
    <mergeCell ref="J51:R51"/>
    <mergeCell ref="S51:S52"/>
    <mergeCell ref="H30:H31"/>
    <mergeCell ref="I30:I31"/>
    <mergeCell ref="J30:R30"/>
    <mergeCell ref="S30:S31"/>
    <mergeCell ref="A30:A31"/>
    <mergeCell ref="B30:B31"/>
    <mergeCell ref="C30:C31"/>
    <mergeCell ref="D30:D31"/>
    <mergeCell ref="E30:E31"/>
    <mergeCell ref="F30:F31"/>
    <mergeCell ref="G30:G31"/>
    <mergeCell ref="A24:A25"/>
    <mergeCell ref="B24:B25"/>
    <mergeCell ref="C24:C25"/>
    <mergeCell ref="A26:A27"/>
    <mergeCell ref="B26:B27"/>
    <mergeCell ref="C26:C27"/>
    <mergeCell ref="G57:G58"/>
    <mergeCell ref="I6:I7"/>
    <mergeCell ref="J6:R6"/>
    <mergeCell ref="S6:S7"/>
    <mergeCell ref="A6:A7"/>
    <mergeCell ref="B6:B7"/>
    <mergeCell ref="C6:C7"/>
    <mergeCell ref="D6:D7"/>
    <mergeCell ref="H6:H7"/>
    <mergeCell ref="A57:A58"/>
    <mergeCell ref="B57:B58"/>
    <mergeCell ref="C57:C58"/>
    <mergeCell ref="D57:D58"/>
    <mergeCell ref="E57:E58"/>
    <mergeCell ref="F57:F58"/>
    <mergeCell ref="F53:F54"/>
    <mergeCell ref="G53:G54"/>
    <mergeCell ref="A55:A56"/>
    <mergeCell ref="B55:B56"/>
    <mergeCell ref="C55:C56"/>
    <mergeCell ref="D55:D56"/>
    <mergeCell ref="E55:E56"/>
    <mergeCell ref="F55:F56"/>
    <mergeCell ref="G55:G56"/>
    <mergeCell ref="A53:A54"/>
    <mergeCell ref="B53:B54"/>
    <mergeCell ref="C53:C54"/>
    <mergeCell ref="D53:D54"/>
    <mergeCell ref="E53:E54"/>
    <mergeCell ref="D32:D33"/>
    <mergeCell ref="E32:E33"/>
    <mergeCell ref="F32:F33"/>
    <mergeCell ref="A37:A38"/>
    <mergeCell ref="B37:B38"/>
    <mergeCell ref="C37:C38"/>
    <mergeCell ref="D37:D38"/>
    <mergeCell ref="E37:E38"/>
    <mergeCell ref="F37:F38"/>
    <mergeCell ref="A51:A52"/>
    <mergeCell ref="B51:B52"/>
    <mergeCell ref="C51:C52"/>
    <mergeCell ref="D51:D52"/>
    <mergeCell ref="E51:E52"/>
    <mergeCell ref="F51:F52"/>
    <mergeCell ref="A22:A23"/>
    <mergeCell ref="B22:B23"/>
    <mergeCell ref="C22:C23"/>
    <mergeCell ref="A18:A19"/>
    <mergeCell ref="B18:B19"/>
    <mergeCell ref="C18:C19"/>
    <mergeCell ref="D18:D19"/>
    <mergeCell ref="E18:E19"/>
    <mergeCell ref="F18:F19"/>
    <mergeCell ref="D14:D15"/>
    <mergeCell ref="E14:E15"/>
    <mergeCell ref="F14:F15"/>
    <mergeCell ref="A16:A17"/>
    <mergeCell ref="B16:B17"/>
    <mergeCell ref="C16:C17"/>
    <mergeCell ref="A12:A13"/>
    <mergeCell ref="B12:B13"/>
    <mergeCell ref="C12:C13"/>
    <mergeCell ref="A14:A15"/>
    <mergeCell ref="B14:B15"/>
    <mergeCell ref="C14:C15"/>
    <mergeCell ref="A1:R1"/>
    <mergeCell ref="A2:R2"/>
    <mergeCell ref="A3:R3"/>
    <mergeCell ref="A8:A9"/>
    <mergeCell ref="B8:B9"/>
    <mergeCell ref="A10:A11"/>
    <mergeCell ref="B10:B11"/>
    <mergeCell ref="C10:C11"/>
    <mergeCell ref="E6:E7"/>
    <mergeCell ref="F6:F7"/>
    <mergeCell ref="G6:G7"/>
    <mergeCell ref="I8:I9"/>
    <mergeCell ref="J8:J9"/>
    <mergeCell ref="K8:K9"/>
    <mergeCell ref="L8:L9"/>
    <mergeCell ref="M8:M9"/>
    <mergeCell ref="O8:O9"/>
    <mergeCell ref="P8:P9"/>
    <mergeCell ref="Q8:Q9"/>
    <mergeCell ref="R8:R9"/>
    <mergeCell ref="N8:N9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  <mergeCell ref="L12:L13"/>
    <mergeCell ref="M12:M13"/>
    <mergeCell ref="N12:N13"/>
    <mergeCell ref="O12:O13"/>
    <mergeCell ref="P12:P13"/>
    <mergeCell ref="Q12:Q13"/>
    <mergeCell ref="R12:R13"/>
    <mergeCell ref="K12:K13"/>
    <mergeCell ref="J12:J13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J20:J21"/>
    <mergeCell ref="K20:K21"/>
    <mergeCell ref="L20:L21"/>
    <mergeCell ref="M20:M21"/>
    <mergeCell ref="N20:N21"/>
    <mergeCell ref="O20:O21"/>
    <mergeCell ref="P20:P21"/>
    <mergeCell ref="Q20:Q21"/>
    <mergeCell ref="R20:R21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L55:L56"/>
    <mergeCell ref="M55:M56"/>
    <mergeCell ref="N55:N56"/>
    <mergeCell ref="O55:O56"/>
    <mergeCell ref="P55:P56"/>
    <mergeCell ref="Q55:Q56"/>
    <mergeCell ref="J34:R36"/>
    <mergeCell ref="I35:I36"/>
    <mergeCell ref="I53:I54"/>
    <mergeCell ref="J53:R54"/>
    <mergeCell ref="R55:R56"/>
    <mergeCell ref="I55:I56"/>
    <mergeCell ref="J55:J56"/>
    <mergeCell ref="K55:K56"/>
    <mergeCell ref="R59:R60"/>
    <mergeCell ref="I57:I58"/>
    <mergeCell ref="J57:J58"/>
    <mergeCell ref="K57:K58"/>
    <mergeCell ref="L57:L58"/>
    <mergeCell ref="M57:M58"/>
    <mergeCell ref="N57:N58"/>
    <mergeCell ref="O57:O58"/>
    <mergeCell ref="P57:P58"/>
    <mergeCell ref="Q57:Q58"/>
    <mergeCell ref="R57:R58"/>
    <mergeCell ref="I59:I60"/>
    <mergeCell ref="J59:J60"/>
    <mergeCell ref="K59:K60"/>
    <mergeCell ref="L59:L60"/>
    <mergeCell ref="M59:M60"/>
    <mergeCell ref="N59:N60"/>
    <mergeCell ref="O59:O60"/>
    <mergeCell ref="P59:P60"/>
    <mergeCell ref="Q59:Q60"/>
  </mergeCells>
  <pageMargins left="1.1599999999999999" right="0.25" top="0.38" bottom="0.39" header="0.3" footer="0.3"/>
  <pageSetup paperSize="5" scale="81" orientation="landscape" verticalDpi="0" r:id="rId1"/>
  <rowBreaks count="1" manualBreakCount="1">
    <brk id="28" max="17" man="1"/>
  </rowBreaks>
  <colBreaks count="1" manualBreakCount="1">
    <brk id="18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47"/>
  <sheetViews>
    <sheetView topLeftCell="F1" zoomScaleNormal="100" workbookViewId="0">
      <selection activeCell="M18" sqref="M18"/>
    </sheetView>
  </sheetViews>
  <sheetFormatPr defaultRowHeight="16.5" x14ac:dyDescent="0.3"/>
  <cols>
    <col min="1" max="1" width="4.625" style="74" customWidth="1"/>
    <col min="2" max="2" width="9" style="26"/>
    <col min="3" max="3" width="25.25" style="152" customWidth="1"/>
    <col min="4" max="7" width="4.25" style="74" customWidth="1"/>
    <col min="8" max="8" width="28.25" style="75" customWidth="1"/>
    <col min="9" max="9" width="6.125" style="74" bestFit="1" customWidth="1"/>
    <col min="10" max="11" width="13.25" style="74" customWidth="1"/>
    <col min="12" max="16" width="9" style="74"/>
    <col min="17" max="17" width="11.75" style="74" customWidth="1"/>
    <col min="18" max="18" width="9" style="74"/>
    <col min="19" max="19" width="27" style="74" customWidth="1"/>
  </cols>
  <sheetData>
    <row r="1" spans="1:19" x14ac:dyDescent="0.3">
      <c r="A1" s="588" t="s">
        <v>281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</row>
    <row r="2" spans="1:19" x14ac:dyDescent="0.3">
      <c r="A2" s="588" t="s">
        <v>1592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</row>
    <row r="3" spans="1:19" x14ac:dyDescent="0.3">
      <c r="A3" s="588" t="s">
        <v>339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</row>
    <row r="5" spans="1:19" x14ac:dyDescent="0.3">
      <c r="A5" s="255" t="s">
        <v>1630</v>
      </c>
    </row>
    <row r="6" spans="1:19" x14ac:dyDescent="0.2">
      <c r="A6" s="823" t="s">
        <v>0</v>
      </c>
      <c r="B6" s="322" t="s">
        <v>68</v>
      </c>
      <c r="C6" s="825" t="s">
        <v>18</v>
      </c>
      <c r="D6" s="821" t="s">
        <v>3</v>
      </c>
      <c r="E6" s="807" t="s">
        <v>4</v>
      </c>
      <c r="F6" s="807" t="s">
        <v>5</v>
      </c>
      <c r="G6" s="807" t="s">
        <v>34</v>
      </c>
      <c r="H6" s="825" t="s">
        <v>7</v>
      </c>
      <c r="I6" s="576" t="s">
        <v>266</v>
      </c>
      <c r="J6" s="576" t="s">
        <v>267</v>
      </c>
      <c r="K6" s="576"/>
      <c r="L6" s="576"/>
      <c r="M6" s="576"/>
      <c r="N6" s="576"/>
      <c r="O6" s="576"/>
      <c r="P6" s="576"/>
      <c r="Q6" s="576"/>
      <c r="R6" s="576"/>
      <c r="S6" s="662" t="s">
        <v>1</v>
      </c>
    </row>
    <row r="7" spans="1:19" ht="33" x14ac:dyDescent="0.2">
      <c r="A7" s="824"/>
      <c r="B7" s="322" t="s">
        <v>137</v>
      </c>
      <c r="C7" s="826"/>
      <c r="D7" s="821"/>
      <c r="E7" s="807"/>
      <c r="F7" s="807"/>
      <c r="G7" s="807"/>
      <c r="H7" s="826"/>
      <c r="I7" s="576"/>
      <c r="J7" s="403" t="s">
        <v>268</v>
      </c>
      <c r="K7" s="403" t="s">
        <v>269</v>
      </c>
      <c r="L7" s="402" t="s">
        <v>270</v>
      </c>
      <c r="M7" s="402" t="s">
        <v>271</v>
      </c>
      <c r="N7" s="402" t="s">
        <v>272</v>
      </c>
      <c r="O7" s="402" t="s">
        <v>273</v>
      </c>
      <c r="P7" s="403" t="s">
        <v>274</v>
      </c>
      <c r="Q7" s="403" t="s">
        <v>275</v>
      </c>
      <c r="R7" s="402" t="s">
        <v>276</v>
      </c>
      <c r="S7" s="662"/>
    </row>
    <row r="8" spans="1:19" x14ac:dyDescent="0.3">
      <c r="A8" s="809">
        <v>1</v>
      </c>
      <c r="B8" s="819"/>
      <c r="C8" s="810" t="s">
        <v>1593</v>
      </c>
      <c r="D8" s="809">
        <v>2</v>
      </c>
      <c r="E8" s="809">
        <v>1</v>
      </c>
      <c r="F8" s="809">
        <v>1</v>
      </c>
      <c r="G8" s="809"/>
      <c r="H8" s="350" t="s">
        <v>1594</v>
      </c>
      <c r="I8" s="572" t="s">
        <v>1870</v>
      </c>
      <c r="J8" s="554"/>
      <c r="K8" s="756" t="s">
        <v>278</v>
      </c>
      <c r="L8" s="554"/>
      <c r="M8" s="554"/>
      <c r="N8" s="554"/>
      <c r="O8" s="756">
        <v>1</v>
      </c>
      <c r="P8" s="756">
        <v>7</v>
      </c>
      <c r="Q8" s="756">
        <v>5</v>
      </c>
      <c r="R8" s="554"/>
      <c r="S8" s="101"/>
    </row>
    <row r="9" spans="1:19" x14ac:dyDescent="0.3">
      <c r="A9" s="809"/>
      <c r="B9" s="819"/>
      <c r="C9" s="810"/>
      <c r="D9" s="809"/>
      <c r="E9" s="809"/>
      <c r="F9" s="809"/>
      <c r="G9" s="809"/>
      <c r="H9" s="350" t="s">
        <v>182</v>
      </c>
      <c r="I9" s="573"/>
      <c r="J9" s="555"/>
      <c r="K9" s="758"/>
      <c r="L9" s="555"/>
      <c r="M9" s="555"/>
      <c r="N9" s="555"/>
      <c r="O9" s="758"/>
      <c r="P9" s="758"/>
      <c r="Q9" s="758"/>
      <c r="R9" s="555"/>
      <c r="S9" s="101"/>
    </row>
    <row r="10" spans="1:19" x14ac:dyDescent="0.3">
      <c r="A10" s="809">
        <v>2</v>
      </c>
      <c r="B10" s="819"/>
      <c r="C10" s="810" t="s">
        <v>1595</v>
      </c>
      <c r="D10" s="809">
        <v>2</v>
      </c>
      <c r="E10" s="809">
        <v>1</v>
      </c>
      <c r="F10" s="809">
        <v>1</v>
      </c>
      <c r="G10" s="809"/>
      <c r="H10" s="237" t="s">
        <v>1596</v>
      </c>
      <c r="I10" s="572" t="s">
        <v>1870</v>
      </c>
      <c r="J10" s="761"/>
      <c r="K10" s="761"/>
      <c r="L10" s="761"/>
      <c r="M10" s="761"/>
      <c r="N10" s="761"/>
      <c r="O10" s="761"/>
      <c r="P10" s="761"/>
      <c r="Q10" s="761"/>
      <c r="R10" s="761"/>
      <c r="S10" s="101"/>
    </row>
    <row r="11" spans="1:19" x14ac:dyDescent="0.3">
      <c r="A11" s="809"/>
      <c r="B11" s="819"/>
      <c r="C11" s="810"/>
      <c r="D11" s="809"/>
      <c r="E11" s="809"/>
      <c r="F11" s="809"/>
      <c r="G11" s="809"/>
      <c r="H11" s="351" t="s">
        <v>1597</v>
      </c>
      <c r="I11" s="573"/>
      <c r="J11" s="762"/>
      <c r="K11" s="762"/>
      <c r="L11" s="762"/>
      <c r="M11" s="762"/>
      <c r="N11" s="762"/>
      <c r="O11" s="762"/>
      <c r="P11" s="762"/>
      <c r="Q11" s="762"/>
      <c r="R11" s="762"/>
      <c r="S11" s="101"/>
    </row>
    <row r="12" spans="1:19" x14ac:dyDescent="0.3">
      <c r="A12" s="809">
        <v>3</v>
      </c>
      <c r="B12" s="819"/>
      <c r="C12" s="810" t="s">
        <v>1598</v>
      </c>
      <c r="D12" s="809">
        <v>2</v>
      </c>
      <c r="E12" s="809">
        <v>1</v>
      </c>
      <c r="F12" s="809">
        <v>1</v>
      </c>
      <c r="G12" s="809"/>
      <c r="H12" s="199" t="s">
        <v>1599</v>
      </c>
      <c r="I12" s="572" t="s">
        <v>1870</v>
      </c>
      <c r="J12" s="554"/>
      <c r="K12" s="756" t="s">
        <v>278</v>
      </c>
      <c r="L12" s="756" t="s">
        <v>278</v>
      </c>
      <c r="M12" s="554"/>
      <c r="N12" s="756">
        <v>16</v>
      </c>
      <c r="O12" s="554"/>
      <c r="P12" s="554"/>
      <c r="Q12" s="554"/>
      <c r="R12" s="554"/>
      <c r="S12" s="101"/>
    </row>
    <row r="13" spans="1:19" x14ac:dyDescent="0.3">
      <c r="A13" s="809"/>
      <c r="B13" s="819"/>
      <c r="C13" s="810"/>
      <c r="D13" s="809"/>
      <c r="E13" s="809"/>
      <c r="F13" s="809"/>
      <c r="G13" s="809"/>
      <c r="H13" s="340" t="s">
        <v>1600</v>
      </c>
      <c r="I13" s="573"/>
      <c r="J13" s="555"/>
      <c r="K13" s="758"/>
      <c r="L13" s="758"/>
      <c r="M13" s="555"/>
      <c r="N13" s="758"/>
      <c r="O13" s="555"/>
      <c r="P13" s="555"/>
      <c r="Q13" s="555"/>
      <c r="R13" s="555"/>
      <c r="S13" s="101"/>
    </row>
    <row r="14" spans="1:19" x14ac:dyDescent="0.3">
      <c r="A14" s="809">
        <v>4</v>
      </c>
      <c r="B14" s="819"/>
      <c r="C14" s="810" t="s">
        <v>1601</v>
      </c>
      <c r="D14" s="809">
        <v>2</v>
      </c>
      <c r="E14" s="809">
        <v>1</v>
      </c>
      <c r="F14" s="809">
        <v>1</v>
      </c>
      <c r="G14" s="809"/>
      <c r="H14" s="329" t="s">
        <v>221</v>
      </c>
      <c r="I14" s="572" t="s">
        <v>1870</v>
      </c>
      <c r="J14" s="761"/>
      <c r="K14" s="761"/>
      <c r="L14" s="761"/>
      <c r="M14" s="761"/>
      <c r="N14" s="761"/>
      <c r="O14" s="761"/>
      <c r="P14" s="761"/>
      <c r="Q14" s="761"/>
      <c r="R14" s="761"/>
      <c r="S14" s="101"/>
    </row>
    <row r="15" spans="1:19" x14ac:dyDescent="0.3">
      <c r="A15" s="809"/>
      <c r="B15" s="819"/>
      <c r="C15" s="810"/>
      <c r="D15" s="809"/>
      <c r="E15" s="809"/>
      <c r="F15" s="809"/>
      <c r="G15" s="809"/>
      <c r="H15" s="340" t="s">
        <v>1602</v>
      </c>
      <c r="I15" s="573"/>
      <c r="J15" s="762"/>
      <c r="K15" s="762"/>
      <c r="L15" s="762"/>
      <c r="M15" s="762"/>
      <c r="N15" s="762"/>
      <c r="O15" s="762"/>
      <c r="P15" s="762"/>
      <c r="Q15" s="762"/>
      <c r="R15" s="762"/>
      <c r="S15" s="101"/>
    </row>
    <row r="16" spans="1:19" x14ac:dyDescent="0.3">
      <c r="A16" s="809">
        <v>5</v>
      </c>
      <c r="B16" s="819"/>
      <c r="C16" s="810" t="s">
        <v>1603</v>
      </c>
      <c r="D16" s="809">
        <v>2</v>
      </c>
      <c r="E16" s="809">
        <v>1</v>
      </c>
      <c r="F16" s="809">
        <v>1</v>
      </c>
      <c r="G16" s="809"/>
      <c r="H16" s="350" t="s">
        <v>1604</v>
      </c>
      <c r="I16" s="572" t="s">
        <v>1870</v>
      </c>
      <c r="J16" s="761"/>
      <c r="K16" s="761"/>
      <c r="L16" s="761"/>
      <c r="M16" s="761"/>
      <c r="N16" s="761"/>
      <c r="O16" s="761"/>
      <c r="P16" s="761"/>
      <c r="Q16" s="761"/>
      <c r="R16" s="761"/>
      <c r="S16" s="101"/>
    </row>
    <row r="17" spans="1:19" x14ac:dyDescent="0.3">
      <c r="A17" s="809"/>
      <c r="B17" s="819"/>
      <c r="C17" s="810"/>
      <c r="D17" s="809"/>
      <c r="E17" s="809"/>
      <c r="F17" s="809"/>
      <c r="G17" s="809"/>
      <c r="H17" s="350" t="s">
        <v>1605</v>
      </c>
      <c r="I17" s="573"/>
      <c r="J17" s="762"/>
      <c r="K17" s="762"/>
      <c r="L17" s="762"/>
      <c r="M17" s="762"/>
      <c r="N17" s="762"/>
      <c r="O17" s="762"/>
      <c r="P17" s="762"/>
      <c r="Q17" s="762"/>
      <c r="R17" s="762"/>
      <c r="S17" s="101"/>
    </row>
    <row r="18" spans="1:19" x14ac:dyDescent="0.3">
      <c r="A18" s="325"/>
      <c r="B18" s="325"/>
      <c r="C18" s="328"/>
      <c r="D18" s="325"/>
      <c r="E18" s="325"/>
      <c r="F18" s="325"/>
      <c r="G18" s="325"/>
      <c r="H18" s="328"/>
    </row>
    <row r="19" spans="1:19" s="6" customFormat="1" x14ac:dyDescent="0.3">
      <c r="A19" s="255" t="s">
        <v>1633</v>
      </c>
      <c r="B19" s="26"/>
      <c r="C19" s="152"/>
      <c r="D19" s="74"/>
      <c r="E19" s="74"/>
      <c r="F19" s="74"/>
      <c r="G19" s="74"/>
      <c r="H19" s="75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</row>
    <row r="20" spans="1:19" ht="16.5" customHeight="1" x14ac:dyDescent="0.2">
      <c r="A20" s="807" t="s">
        <v>0</v>
      </c>
      <c r="B20" s="322" t="s">
        <v>68</v>
      </c>
      <c r="C20" s="808" t="s">
        <v>18</v>
      </c>
      <c r="D20" s="821" t="s">
        <v>3</v>
      </c>
      <c r="E20" s="807" t="s">
        <v>4</v>
      </c>
      <c r="F20" s="807" t="s">
        <v>5</v>
      </c>
      <c r="G20" s="807" t="s">
        <v>34</v>
      </c>
      <c r="H20" s="808" t="s">
        <v>7</v>
      </c>
      <c r="I20" s="576" t="s">
        <v>266</v>
      </c>
      <c r="J20" s="576" t="s">
        <v>267</v>
      </c>
      <c r="K20" s="576"/>
      <c r="L20" s="576"/>
      <c r="M20" s="576"/>
      <c r="N20" s="576"/>
      <c r="O20" s="576"/>
      <c r="P20" s="576"/>
      <c r="Q20" s="576"/>
      <c r="R20" s="576"/>
      <c r="S20" s="662" t="s">
        <v>1</v>
      </c>
    </row>
    <row r="21" spans="1:19" ht="33" x14ac:dyDescent="0.2">
      <c r="A21" s="807"/>
      <c r="B21" s="322" t="s">
        <v>137</v>
      </c>
      <c r="C21" s="808"/>
      <c r="D21" s="821"/>
      <c r="E21" s="807"/>
      <c r="F21" s="807"/>
      <c r="G21" s="807"/>
      <c r="H21" s="808"/>
      <c r="I21" s="576"/>
      <c r="J21" s="403" t="s">
        <v>268</v>
      </c>
      <c r="K21" s="403" t="s">
        <v>269</v>
      </c>
      <c r="L21" s="402" t="s">
        <v>270</v>
      </c>
      <c r="M21" s="402" t="s">
        <v>271</v>
      </c>
      <c r="N21" s="402" t="s">
        <v>272</v>
      </c>
      <c r="O21" s="402" t="s">
        <v>273</v>
      </c>
      <c r="P21" s="403" t="s">
        <v>274</v>
      </c>
      <c r="Q21" s="403" t="s">
        <v>275</v>
      </c>
      <c r="R21" s="402" t="s">
        <v>276</v>
      </c>
      <c r="S21" s="662"/>
    </row>
    <row r="22" spans="1:19" x14ac:dyDescent="0.3">
      <c r="A22" s="809">
        <v>1</v>
      </c>
      <c r="B22" s="819" t="s">
        <v>1606</v>
      </c>
      <c r="C22" s="810" t="s">
        <v>1607</v>
      </c>
      <c r="D22" s="809">
        <v>4</v>
      </c>
      <c r="E22" s="809"/>
      <c r="F22" s="809"/>
      <c r="G22" s="809">
        <v>4</v>
      </c>
      <c r="H22" s="347" t="s">
        <v>1608</v>
      </c>
      <c r="I22" s="101"/>
      <c r="J22" s="558" t="s">
        <v>1873</v>
      </c>
      <c r="K22" s="559"/>
      <c r="L22" s="559"/>
      <c r="M22" s="559"/>
      <c r="N22" s="559"/>
      <c r="O22" s="559"/>
      <c r="P22" s="559"/>
      <c r="Q22" s="559"/>
      <c r="R22" s="560"/>
      <c r="S22" s="101"/>
    </row>
    <row r="23" spans="1:19" x14ac:dyDescent="0.3">
      <c r="A23" s="809"/>
      <c r="B23" s="819"/>
      <c r="C23" s="810"/>
      <c r="D23" s="809"/>
      <c r="E23" s="809"/>
      <c r="F23" s="809"/>
      <c r="G23" s="809"/>
      <c r="H23" s="329" t="s">
        <v>173</v>
      </c>
      <c r="I23" s="101"/>
      <c r="J23" s="561"/>
      <c r="K23" s="562"/>
      <c r="L23" s="562"/>
      <c r="M23" s="562"/>
      <c r="N23" s="562"/>
      <c r="O23" s="562"/>
      <c r="P23" s="562"/>
      <c r="Q23" s="562"/>
      <c r="R23" s="563"/>
      <c r="S23" s="101"/>
    </row>
    <row r="24" spans="1:19" x14ac:dyDescent="0.3">
      <c r="A24" s="809">
        <v>2</v>
      </c>
      <c r="B24" s="819" t="s">
        <v>1609</v>
      </c>
      <c r="C24" s="810" t="s">
        <v>1610</v>
      </c>
      <c r="D24" s="809">
        <v>4</v>
      </c>
      <c r="E24" s="809"/>
      <c r="F24" s="809"/>
      <c r="G24" s="809">
        <v>4</v>
      </c>
      <c r="H24" s="338" t="s">
        <v>194</v>
      </c>
      <c r="I24" s="101"/>
      <c r="J24" s="561"/>
      <c r="K24" s="562"/>
      <c r="L24" s="562"/>
      <c r="M24" s="562"/>
      <c r="N24" s="562"/>
      <c r="O24" s="562"/>
      <c r="P24" s="562"/>
      <c r="Q24" s="562"/>
      <c r="R24" s="563"/>
      <c r="S24" s="101"/>
    </row>
    <row r="25" spans="1:19" x14ac:dyDescent="0.3">
      <c r="A25" s="809"/>
      <c r="B25" s="819"/>
      <c r="C25" s="810"/>
      <c r="D25" s="809"/>
      <c r="E25" s="809"/>
      <c r="F25" s="809"/>
      <c r="G25" s="809"/>
      <c r="H25" s="342" t="s">
        <v>1582</v>
      </c>
      <c r="I25" s="101"/>
      <c r="J25" s="561"/>
      <c r="K25" s="562"/>
      <c r="L25" s="562"/>
      <c r="M25" s="562"/>
      <c r="N25" s="562"/>
      <c r="O25" s="562"/>
      <c r="P25" s="562"/>
      <c r="Q25" s="562"/>
      <c r="R25" s="563"/>
      <c r="S25" s="101"/>
    </row>
    <row r="26" spans="1:19" x14ac:dyDescent="0.3">
      <c r="A26" s="809">
        <v>3</v>
      </c>
      <c r="B26" s="819" t="s">
        <v>1611</v>
      </c>
      <c r="C26" s="810" t="s">
        <v>1612</v>
      </c>
      <c r="D26" s="809">
        <v>4</v>
      </c>
      <c r="E26" s="809"/>
      <c r="F26" s="809"/>
      <c r="G26" s="809">
        <v>4</v>
      </c>
      <c r="H26" s="199" t="s">
        <v>1613</v>
      </c>
      <c r="I26" s="101"/>
      <c r="J26" s="561"/>
      <c r="K26" s="562"/>
      <c r="L26" s="562"/>
      <c r="M26" s="562"/>
      <c r="N26" s="562"/>
      <c r="O26" s="562"/>
      <c r="P26" s="562"/>
      <c r="Q26" s="562"/>
      <c r="R26" s="563"/>
      <c r="S26" s="101"/>
    </row>
    <row r="27" spans="1:19" x14ac:dyDescent="0.3">
      <c r="A27" s="809"/>
      <c r="B27" s="819"/>
      <c r="C27" s="810"/>
      <c r="D27" s="809"/>
      <c r="E27" s="809"/>
      <c r="F27" s="809"/>
      <c r="G27" s="809"/>
      <c r="H27" s="340"/>
      <c r="I27" s="101"/>
      <c r="J27" s="561"/>
      <c r="K27" s="562"/>
      <c r="L27" s="562"/>
      <c r="M27" s="562"/>
      <c r="N27" s="562"/>
      <c r="O27" s="562"/>
      <c r="P27" s="562"/>
      <c r="Q27" s="562"/>
      <c r="R27" s="563"/>
      <c r="S27" s="101"/>
    </row>
    <row r="28" spans="1:19" x14ac:dyDescent="0.3">
      <c r="A28" s="809">
        <v>4</v>
      </c>
      <c r="B28" s="819" t="s">
        <v>1529</v>
      </c>
      <c r="C28" s="810" t="s">
        <v>1614</v>
      </c>
      <c r="D28" s="809">
        <v>4</v>
      </c>
      <c r="E28" s="809"/>
      <c r="F28" s="809"/>
      <c r="G28" s="809">
        <v>4</v>
      </c>
      <c r="H28" s="199" t="s">
        <v>1575</v>
      </c>
      <c r="I28" s="101"/>
      <c r="J28" s="561"/>
      <c r="K28" s="562"/>
      <c r="L28" s="562"/>
      <c r="M28" s="562"/>
      <c r="N28" s="562"/>
      <c r="O28" s="562"/>
      <c r="P28" s="562"/>
      <c r="Q28" s="562"/>
      <c r="R28" s="563"/>
      <c r="S28" s="101"/>
    </row>
    <row r="29" spans="1:19" x14ac:dyDescent="0.3">
      <c r="A29" s="809"/>
      <c r="B29" s="819"/>
      <c r="C29" s="810"/>
      <c r="D29" s="809"/>
      <c r="E29" s="809"/>
      <c r="F29" s="809"/>
      <c r="G29" s="809"/>
      <c r="H29" s="347" t="s">
        <v>1570</v>
      </c>
      <c r="I29" s="101"/>
      <c r="J29" s="561"/>
      <c r="K29" s="562"/>
      <c r="L29" s="562"/>
      <c r="M29" s="562"/>
      <c r="N29" s="562"/>
      <c r="O29" s="562"/>
      <c r="P29" s="562"/>
      <c r="Q29" s="562"/>
      <c r="R29" s="563"/>
      <c r="S29" s="101"/>
    </row>
    <row r="30" spans="1:19" x14ac:dyDescent="0.3">
      <c r="A30" s="809">
        <v>5</v>
      </c>
      <c r="B30" s="819" t="s">
        <v>1615</v>
      </c>
      <c r="C30" s="810" t="s">
        <v>1616</v>
      </c>
      <c r="D30" s="809">
        <v>4</v>
      </c>
      <c r="E30" s="809"/>
      <c r="F30" s="809"/>
      <c r="G30" s="809">
        <v>4</v>
      </c>
      <c r="H30" s="342" t="s">
        <v>1582</v>
      </c>
      <c r="I30" s="101"/>
      <c r="J30" s="561"/>
      <c r="K30" s="562"/>
      <c r="L30" s="562"/>
      <c r="M30" s="562"/>
      <c r="N30" s="562"/>
      <c r="O30" s="562"/>
      <c r="P30" s="562"/>
      <c r="Q30" s="562"/>
      <c r="R30" s="563"/>
      <c r="S30" s="101"/>
    </row>
    <row r="31" spans="1:19" x14ac:dyDescent="0.3">
      <c r="A31" s="809"/>
      <c r="B31" s="819"/>
      <c r="C31" s="810"/>
      <c r="D31" s="809"/>
      <c r="E31" s="809"/>
      <c r="F31" s="809"/>
      <c r="G31" s="809"/>
      <c r="H31" s="342" t="s">
        <v>221</v>
      </c>
      <c r="I31" s="101"/>
      <c r="J31" s="564"/>
      <c r="K31" s="565"/>
      <c r="L31" s="565"/>
      <c r="M31" s="565"/>
      <c r="N31" s="565"/>
      <c r="O31" s="565"/>
      <c r="P31" s="565"/>
      <c r="Q31" s="565"/>
      <c r="R31" s="566"/>
      <c r="S31" s="101"/>
    </row>
    <row r="32" spans="1:19" x14ac:dyDescent="0.3">
      <c r="A32" s="324"/>
      <c r="B32" s="324"/>
      <c r="C32" s="327"/>
      <c r="D32" s="349"/>
      <c r="E32" s="349"/>
      <c r="F32" s="349"/>
      <c r="G32" s="349"/>
      <c r="H32" s="330"/>
    </row>
    <row r="33" spans="1:19" s="6" customFormat="1" x14ac:dyDescent="0.3">
      <c r="A33" s="255" t="s">
        <v>1634</v>
      </c>
      <c r="B33" s="26"/>
      <c r="C33" s="152"/>
      <c r="D33" s="74"/>
      <c r="E33" s="74"/>
      <c r="F33" s="74"/>
      <c r="G33" s="74"/>
      <c r="H33" s="75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</row>
    <row r="34" spans="1:19" ht="16.5" customHeight="1" x14ac:dyDescent="0.2">
      <c r="A34" s="807" t="s">
        <v>0</v>
      </c>
      <c r="B34" s="322" t="s">
        <v>68</v>
      </c>
      <c r="C34" s="808" t="s">
        <v>18</v>
      </c>
      <c r="D34" s="821" t="s">
        <v>3</v>
      </c>
      <c r="E34" s="807" t="s">
        <v>4</v>
      </c>
      <c r="F34" s="807" t="s">
        <v>5</v>
      </c>
      <c r="G34" s="807" t="s">
        <v>34</v>
      </c>
      <c r="H34" s="808" t="s">
        <v>7</v>
      </c>
      <c r="I34" s="576" t="s">
        <v>266</v>
      </c>
      <c r="J34" s="576" t="s">
        <v>267</v>
      </c>
      <c r="K34" s="576"/>
      <c r="L34" s="576"/>
      <c r="M34" s="576"/>
      <c r="N34" s="576"/>
      <c r="O34" s="576"/>
      <c r="P34" s="576"/>
      <c r="Q34" s="576"/>
      <c r="R34" s="576"/>
      <c r="S34" s="662" t="s">
        <v>1</v>
      </c>
    </row>
    <row r="35" spans="1:19" ht="33" x14ac:dyDescent="0.2">
      <c r="A35" s="807"/>
      <c r="B35" s="322" t="s">
        <v>137</v>
      </c>
      <c r="C35" s="808"/>
      <c r="D35" s="821"/>
      <c r="E35" s="807"/>
      <c r="F35" s="807"/>
      <c r="G35" s="807"/>
      <c r="H35" s="808"/>
      <c r="I35" s="576"/>
      <c r="J35" s="403" t="s">
        <v>268</v>
      </c>
      <c r="K35" s="403" t="s">
        <v>269</v>
      </c>
      <c r="L35" s="402" t="s">
        <v>270</v>
      </c>
      <c r="M35" s="402" t="s">
        <v>271</v>
      </c>
      <c r="N35" s="402" t="s">
        <v>272</v>
      </c>
      <c r="O35" s="402" t="s">
        <v>273</v>
      </c>
      <c r="P35" s="403" t="s">
        <v>274</v>
      </c>
      <c r="Q35" s="403" t="s">
        <v>275</v>
      </c>
      <c r="R35" s="402" t="s">
        <v>276</v>
      </c>
      <c r="S35" s="662"/>
    </row>
    <row r="36" spans="1:19" x14ac:dyDescent="0.3">
      <c r="A36" s="809">
        <v>1</v>
      </c>
      <c r="B36" s="809" t="s">
        <v>1617</v>
      </c>
      <c r="C36" s="810" t="s">
        <v>1467</v>
      </c>
      <c r="D36" s="809">
        <v>4</v>
      </c>
      <c r="E36" s="809"/>
      <c r="F36" s="809"/>
      <c r="G36" s="809">
        <v>4</v>
      </c>
      <c r="H36" s="338" t="s">
        <v>1618</v>
      </c>
      <c r="I36" s="101"/>
      <c r="J36" s="558" t="s">
        <v>1873</v>
      </c>
      <c r="K36" s="559"/>
      <c r="L36" s="559"/>
      <c r="M36" s="559"/>
      <c r="N36" s="559"/>
      <c r="O36" s="559"/>
      <c r="P36" s="559"/>
      <c r="Q36" s="559"/>
      <c r="R36" s="560"/>
      <c r="S36" s="101"/>
    </row>
    <row r="37" spans="1:19" x14ac:dyDescent="0.3">
      <c r="A37" s="809"/>
      <c r="B37" s="809"/>
      <c r="C37" s="810"/>
      <c r="D37" s="809"/>
      <c r="E37" s="809"/>
      <c r="F37" s="809"/>
      <c r="G37" s="809"/>
      <c r="H37" s="338" t="s">
        <v>1619</v>
      </c>
      <c r="I37" s="101"/>
      <c r="J37" s="561"/>
      <c r="K37" s="562"/>
      <c r="L37" s="562"/>
      <c r="M37" s="562"/>
      <c r="N37" s="562"/>
      <c r="O37" s="562"/>
      <c r="P37" s="562"/>
      <c r="Q37" s="562"/>
      <c r="R37" s="563"/>
      <c r="S37" s="101"/>
    </row>
    <row r="38" spans="1:19" x14ac:dyDescent="0.3">
      <c r="A38" s="809"/>
      <c r="B38" s="809"/>
      <c r="C38" s="810"/>
      <c r="D38" s="809"/>
      <c r="E38" s="809"/>
      <c r="F38" s="809"/>
      <c r="G38" s="809"/>
      <c r="H38" s="329" t="s">
        <v>1620</v>
      </c>
      <c r="I38" s="101"/>
      <c r="J38" s="561"/>
      <c r="K38" s="562"/>
      <c r="L38" s="562"/>
      <c r="M38" s="562"/>
      <c r="N38" s="562"/>
      <c r="O38" s="562"/>
      <c r="P38" s="562"/>
      <c r="Q38" s="562"/>
      <c r="R38" s="563"/>
      <c r="S38" s="101"/>
    </row>
    <row r="39" spans="1:19" x14ac:dyDescent="0.3">
      <c r="A39" s="809">
        <v>2</v>
      </c>
      <c r="B39" s="809" t="s">
        <v>1621</v>
      </c>
      <c r="C39" s="810" t="s">
        <v>1622</v>
      </c>
      <c r="D39" s="809">
        <v>4</v>
      </c>
      <c r="E39" s="809"/>
      <c r="F39" s="809"/>
      <c r="G39" s="809">
        <v>4</v>
      </c>
      <c r="H39" s="329" t="s">
        <v>180</v>
      </c>
      <c r="I39" s="101"/>
      <c r="J39" s="561"/>
      <c r="K39" s="562"/>
      <c r="L39" s="562"/>
      <c r="M39" s="562"/>
      <c r="N39" s="562"/>
      <c r="O39" s="562"/>
      <c r="P39" s="562"/>
      <c r="Q39" s="562"/>
      <c r="R39" s="563"/>
      <c r="S39" s="101"/>
    </row>
    <row r="40" spans="1:19" x14ac:dyDescent="0.3">
      <c r="A40" s="809"/>
      <c r="B40" s="809"/>
      <c r="C40" s="810"/>
      <c r="D40" s="809"/>
      <c r="E40" s="809"/>
      <c r="F40" s="809"/>
      <c r="G40" s="809"/>
      <c r="H40" s="329" t="s">
        <v>1562</v>
      </c>
      <c r="I40" s="101"/>
      <c r="J40" s="561"/>
      <c r="K40" s="562"/>
      <c r="L40" s="562"/>
      <c r="M40" s="562"/>
      <c r="N40" s="562"/>
      <c r="O40" s="562"/>
      <c r="P40" s="562"/>
      <c r="Q40" s="562"/>
      <c r="R40" s="563"/>
      <c r="S40" s="101"/>
    </row>
    <row r="41" spans="1:19" ht="16.5" customHeight="1" x14ac:dyDescent="0.3">
      <c r="A41" s="716">
        <v>3</v>
      </c>
      <c r="B41" s="716" t="s">
        <v>1623</v>
      </c>
      <c r="C41" s="580" t="s">
        <v>1624</v>
      </c>
      <c r="D41" s="716">
        <v>4</v>
      </c>
      <c r="E41" s="716"/>
      <c r="F41" s="716"/>
      <c r="G41" s="716">
        <v>4</v>
      </c>
      <c r="H41" s="338" t="s">
        <v>1580</v>
      </c>
      <c r="I41" s="101"/>
      <c r="J41" s="561"/>
      <c r="K41" s="562"/>
      <c r="L41" s="562"/>
      <c r="M41" s="562"/>
      <c r="N41" s="562"/>
      <c r="O41" s="562"/>
      <c r="P41" s="562"/>
      <c r="Q41" s="562"/>
      <c r="R41" s="563"/>
      <c r="S41" s="101"/>
    </row>
    <row r="42" spans="1:19" x14ac:dyDescent="0.3">
      <c r="A42" s="717"/>
      <c r="B42" s="717"/>
      <c r="C42" s="581"/>
      <c r="D42" s="717"/>
      <c r="E42" s="717"/>
      <c r="F42" s="717"/>
      <c r="G42" s="717"/>
      <c r="H42" s="199" t="s">
        <v>1625</v>
      </c>
      <c r="I42" s="101"/>
      <c r="J42" s="561"/>
      <c r="K42" s="562"/>
      <c r="L42" s="562"/>
      <c r="M42" s="562"/>
      <c r="N42" s="562"/>
      <c r="O42" s="562"/>
      <c r="P42" s="562"/>
      <c r="Q42" s="562"/>
      <c r="R42" s="563"/>
      <c r="S42" s="101"/>
    </row>
    <row r="43" spans="1:19" x14ac:dyDescent="0.3">
      <c r="A43" s="718"/>
      <c r="B43" s="718"/>
      <c r="C43" s="582"/>
      <c r="D43" s="718"/>
      <c r="E43" s="718"/>
      <c r="F43" s="718"/>
      <c r="G43" s="718"/>
      <c r="H43" s="338" t="s">
        <v>1565</v>
      </c>
      <c r="I43" s="101"/>
      <c r="J43" s="561"/>
      <c r="K43" s="562"/>
      <c r="L43" s="562"/>
      <c r="M43" s="562"/>
      <c r="N43" s="562"/>
      <c r="O43" s="562"/>
      <c r="P43" s="562"/>
      <c r="Q43" s="562"/>
      <c r="R43" s="563"/>
      <c r="S43" s="101"/>
    </row>
    <row r="44" spans="1:19" ht="33" x14ac:dyDescent="0.3">
      <c r="A44" s="323">
        <v>4</v>
      </c>
      <c r="B44" s="323" t="s">
        <v>1626</v>
      </c>
      <c r="C44" s="220" t="s">
        <v>1627</v>
      </c>
      <c r="D44" s="323">
        <v>2</v>
      </c>
      <c r="E44" s="323"/>
      <c r="F44" s="323"/>
      <c r="G44" s="323">
        <v>2</v>
      </c>
      <c r="H44" s="329" t="s">
        <v>181</v>
      </c>
      <c r="I44" s="101"/>
      <c r="J44" s="561"/>
      <c r="K44" s="562"/>
      <c r="L44" s="562"/>
      <c r="M44" s="562"/>
      <c r="N44" s="562"/>
      <c r="O44" s="562"/>
      <c r="P44" s="562"/>
      <c r="Q44" s="562"/>
      <c r="R44" s="563"/>
      <c r="S44" s="101"/>
    </row>
    <row r="45" spans="1:19" x14ac:dyDescent="0.3">
      <c r="A45" s="809">
        <v>5</v>
      </c>
      <c r="B45" s="809" t="s">
        <v>1628</v>
      </c>
      <c r="C45" s="810" t="s">
        <v>1629</v>
      </c>
      <c r="D45" s="809">
        <v>2</v>
      </c>
      <c r="E45" s="809"/>
      <c r="F45" s="809"/>
      <c r="G45" s="809">
        <v>2</v>
      </c>
      <c r="H45" s="329" t="s">
        <v>207</v>
      </c>
      <c r="I45" s="101"/>
      <c r="J45" s="561"/>
      <c r="K45" s="562"/>
      <c r="L45" s="562"/>
      <c r="M45" s="562"/>
      <c r="N45" s="562"/>
      <c r="O45" s="562"/>
      <c r="P45" s="562"/>
      <c r="Q45" s="562"/>
      <c r="R45" s="563"/>
      <c r="S45" s="101"/>
    </row>
    <row r="46" spans="1:19" x14ac:dyDescent="0.3">
      <c r="A46" s="809"/>
      <c r="B46" s="809"/>
      <c r="C46" s="810"/>
      <c r="D46" s="809"/>
      <c r="E46" s="809"/>
      <c r="F46" s="809"/>
      <c r="G46" s="809"/>
      <c r="H46" s="329" t="s">
        <v>1578</v>
      </c>
      <c r="I46" s="101"/>
      <c r="J46" s="561"/>
      <c r="K46" s="562"/>
      <c r="L46" s="562"/>
      <c r="M46" s="562"/>
      <c r="N46" s="562"/>
      <c r="O46" s="562"/>
      <c r="P46" s="562"/>
      <c r="Q46" s="562"/>
      <c r="R46" s="563"/>
      <c r="S46" s="101"/>
    </row>
    <row r="47" spans="1:19" x14ac:dyDescent="0.3">
      <c r="A47" s="809"/>
      <c r="B47" s="809"/>
      <c r="C47" s="810"/>
      <c r="D47" s="809"/>
      <c r="E47" s="809"/>
      <c r="F47" s="809"/>
      <c r="G47" s="809"/>
      <c r="H47" s="329" t="s">
        <v>1583</v>
      </c>
      <c r="I47" s="101"/>
      <c r="J47" s="564"/>
      <c r="K47" s="565"/>
      <c r="L47" s="565"/>
      <c r="M47" s="565"/>
      <c r="N47" s="565"/>
      <c r="O47" s="565"/>
      <c r="P47" s="565"/>
      <c r="Q47" s="565"/>
      <c r="R47" s="566"/>
      <c r="S47" s="101"/>
    </row>
  </sheetData>
  <mergeCells count="183">
    <mergeCell ref="S34:S35"/>
    <mergeCell ref="D41:D43"/>
    <mergeCell ref="G41:G43"/>
    <mergeCell ref="E41:E43"/>
    <mergeCell ref="F41:F43"/>
    <mergeCell ref="S6:S7"/>
    <mergeCell ref="E20:E21"/>
    <mergeCell ref="F20:F21"/>
    <mergeCell ref="G20:G21"/>
    <mergeCell ref="I20:I21"/>
    <mergeCell ref="J20:R20"/>
    <mergeCell ref="S20:S21"/>
    <mergeCell ref="L8:L9"/>
    <mergeCell ref="M8:M9"/>
    <mergeCell ref="N8:N9"/>
    <mergeCell ref="O8:O9"/>
    <mergeCell ref="P8:P9"/>
    <mergeCell ref="Q8:Q9"/>
    <mergeCell ref="R8:R9"/>
    <mergeCell ref="J10:J11"/>
    <mergeCell ref="K10:K11"/>
    <mergeCell ref="L10:L11"/>
    <mergeCell ref="M10:M11"/>
    <mergeCell ref="N10:N11"/>
    <mergeCell ref="G45:G47"/>
    <mergeCell ref="E6:E7"/>
    <mergeCell ref="F6:F7"/>
    <mergeCell ref="G6:G7"/>
    <mergeCell ref="I6:I7"/>
    <mergeCell ref="E34:E35"/>
    <mergeCell ref="F34:F35"/>
    <mergeCell ref="G34:G35"/>
    <mergeCell ref="I34:I35"/>
    <mergeCell ref="G36:G38"/>
    <mergeCell ref="G30:G31"/>
    <mergeCell ref="G26:G27"/>
    <mergeCell ref="G22:G23"/>
    <mergeCell ref="G16:G17"/>
    <mergeCell ref="G12:G13"/>
    <mergeCell ref="G8:G9"/>
    <mergeCell ref="I10:I11"/>
    <mergeCell ref="I14:I15"/>
    <mergeCell ref="I16:I17"/>
    <mergeCell ref="A45:A47"/>
    <mergeCell ref="B45:B47"/>
    <mergeCell ref="C45:C47"/>
    <mergeCell ref="D45:D47"/>
    <mergeCell ref="E45:E47"/>
    <mergeCell ref="F45:F47"/>
    <mergeCell ref="C41:C43"/>
    <mergeCell ref="B41:B43"/>
    <mergeCell ref="A41:A43"/>
    <mergeCell ref="A39:A40"/>
    <mergeCell ref="B39:B40"/>
    <mergeCell ref="C39:C40"/>
    <mergeCell ref="D39:D40"/>
    <mergeCell ref="E39:E40"/>
    <mergeCell ref="F39:F40"/>
    <mergeCell ref="G39:G40"/>
    <mergeCell ref="A36:A38"/>
    <mergeCell ref="B36:B38"/>
    <mergeCell ref="C36:C38"/>
    <mergeCell ref="D36:D38"/>
    <mergeCell ref="E36:E38"/>
    <mergeCell ref="F36:F38"/>
    <mergeCell ref="A34:A35"/>
    <mergeCell ref="C34:C35"/>
    <mergeCell ref="D34:D35"/>
    <mergeCell ref="H34:H35"/>
    <mergeCell ref="A30:A31"/>
    <mergeCell ref="B30:B31"/>
    <mergeCell ref="C30:C31"/>
    <mergeCell ref="D30:D31"/>
    <mergeCell ref="E30:E31"/>
    <mergeCell ref="F30:F31"/>
    <mergeCell ref="A28:A29"/>
    <mergeCell ref="B28:B29"/>
    <mergeCell ref="C28:C29"/>
    <mergeCell ref="D28:D29"/>
    <mergeCell ref="E28:E29"/>
    <mergeCell ref="F28:F29"/>
    <mergeCell ref="G28:G29"/>
    <mergeCell ref="A26:A27"/>
    <mergeCell ref="B26:B27"/>
    <mergeCell ref="C26:C27"/>
    <mergeCell ref="D26:D27"/>
    <mergeCell ref="E26:E27"/>
    <mergeCell ref="F26:F27"/>
    <mergeCell ref="A24:A25"/>
    <mergeCell ref="B24:B25"/>
    <mergeCell ref="C24:C25"/>
    <mergeCell ref="D24:D25"/>
    <mergeCell ref="E24:E25"/>
    <mergeCell ref="F24:F25"/>
    <mergeCell ref="G24:G25"/>
    <mergeCell ref="A22:A23"/>
    <mergeCell ref="B22:B23"/>
    <mergeCell ref="C22:C23"/>
    <mergeCell ref="D22:D23"/>
    <mergeCell ref="E22:E23"/>
    <mergeCell ref="F22:F23"/>
    <mergeCell ref="A20:A21"/>
    <mergeCell ref="C20:C21"/>
    <mergeCell ref="D20:D21"/>
    <mergeCell ref="H20:H21"/>
    <mergeCell ref="A16:A17"/>
    <mergeCell ref="B16:B17"/>
    <mergeCell ref="C16:C17"/>
    <mergeCell ref="D16:D17"/>
    <mergeCell ref="E16:E17"/>
    <mergeCell ref="F16:F17"/>
    <mergeCell ref="A14:A15"/>
    <mergeCell ref="B14:B15"/>
    <mergeCell ref="C14:C15"/>
    <mergeCell ref="D14:D15"/>
    <mergeCell ref="E14:E15"/>
    <mergeCell ref="F14:F15"/>
    <mergeCell ref="G14:G15"/>
    <mergeCell ref="A12:A13"/>
    <mergeCell ref="B12:B13"/>
    <mergeCell ref="C12:C13"/>
    <mergeCell ref="D12:D13"/>
    <mergeCell ref="E12:E13"/>
    <mergeCell ref="F12:F13"/>
    <mergeCell ref="A1:R1"/>
    <mergeCell ref="A2:R2"/>
    <mergeCell ref="A3:R3"/>
    <mergeCell ref="A6:A7"/>
    <mergeCell ref="C6:C7"/>
    <mergeCell ref="D6:D7"/>
    <mergeCell ref="H6:H7"/>
    <mergeCell ref="J6:R6"/>
    <mergeCell ref="A10:A11"/>
    <mergeCell ref="B10:B11"/>
    <mergeCell ref="C10:C11"/>
    <mergeCell ref="D10:D11"/>
    <mergeCell ref="E10:E11"/>
    <mergeCell ref="F10:F11"/>
    <mergeCell ref="G10:G11"/>
    <mergeCell ref="A8:A9"/>
    <mergeCell ref="B8:B9"/>
    <mergeCell ref="C8:C9"/>
    <mergeCell ref="D8:D9"/>
    <mergeCell ref="E8:E9"/>
    <mergeCell ref="F8:F9"/>
    <mergeCell ref="I8:I9"/>
    <mergeCell ref="J8:J9"/>
    <mergeCell ref="K8:K9"/>
    <mergeCell ref="O10:O11"/>
    <mergeCell ref="P10:P11"/>
    <mergeCell ref="Q10:Q11"/>
    <mergeCell ref="R10:R11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  <mergeCell ref="J22:R31"/>
    <mergeCell ref="J36:R4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J34:R34"/>
  </mergeCells>
  <pageMargins left="1.19" right="0.2" top="0.4" bottom="0.38" header="0.3" footer="0.3"/>
  <pageSetup paperSize="5" scale="81" orientation="landscape" verticalDpi="0" r:id="rId1"/>
  <rowBreaks count="1" manualBreakCount="1">
    <brk id="32" max="17" man="1"/>
  </rowBreaks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102"/>
  <sheetViews>
    <sheetView topLeftCell="E91" zoomScaleNormal="100" workbookViewId="0">
      <selection activeCell="J73" sqref="J73:R76"/>
    </sheetView>
  </sheetViews>
  <sheetFormatPr defaultRowHeight="16.5" x14ac:dyDescent="0.3"/>
  <cols>
    <col min="1" max="1" width="4.75" style="74" customWidth="1"/>
    <col min="2" max="2" width="10.375" style="74" bestFit="1" customWidth="1"/>
    <col min="3" max="3" width="28.125" style="75" customWidth="1"/>
    <col min="4" max="4" width="4.375" style="74" bestFit="1" customWidth="1"/>
    <col min="5" max="6" width="3.5" style="74" bestFit="1" customWidth="1"/>
    <col min="7" max="7" width="4.125" style="74" bestFit="1" customWidth="1"/>
    <col min="8" max="8" width="35.875" style="74" bestFit="1" customWidth="1"/>
    <col min="9" max="9" width="6.125" style="87" bestFit="1" customWidth="1"/>
    <col min="10" max="11" width="13.125" style="411" customWidth="1"/>
    <col min="12" max="16" width="9" style="411"/>
    <col min="17" max="17" width="11.625" style="411" customWidth="1"/>
    <col min="18" max="18" width="9" style="411"/>
    <col min="19" max="19" width="36" customWidth="1"/>
  </cols>
  <sheetData>
    <row r="1" spans="1:19" x14ac:dyDescent="0.2">
      <c r="A1" s="588" t="s">
        <v>281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</row>
    <row r="2" spans="1:19" x14ac:dyDescent="0.2">
      <c r="A2" s="588" t="s">
        <v>296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</row>
    <row r="3" spans="1:19" x14ac:dyDescent="0.2">
      <c r="A3" s="588" t="s">
        <v>339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</row>
    <row r="4" spans="1:19" x14ac:dyDescent="0.3">
      <c r="A4" s="48" t="s">
        <v>433</v>
      </c>
      <c r="B4" s="49"/>
      <c r="C4" s="50"/>
      <c r="D4" s="48"/>
      <c r="E4" s="48"/>
      <c r="F4" s="48"/>
      <c r="G4" s="48"/>
      <c r="H4" s="48"/>
    </row>
    <row r="5" spans="1:19" x14ac:dyDescent="0.3">
      <c r="A5" s="577" t="s">
        <v>340</v>
      </c>
      <c r="B5" s="577"/>
      <c r="C5" s="577"/>
      <c r="D5" s="577"/>
      <c r="E5" s="577"/>
      <c r="F5" s="577"/>
      <c r="G5" s="577"/>
      <c r="H5" s="577"/>
      <c r="I5" s="576" t="s">
        <v>266</v>
      </c>
      <c r="J5" s="569" t="s">
        <v>267</v>
      </c>
      <c r="K5" s="570"/>
      <c r="L5" s="570"/>
      <c r="M5" s="570"/>
      <c r="N5" s="570"/>
      <c r="O5" s="570"/>
      <c r="P5" s="570"/>
      <c r="Q5" s="570"/>
      <c r="R5" s="571"/>
      <c r="S5" s="568" t="s">
        <v>1</v>
      </c>
    </row>
    <row r="6" spans="1:19" ht="33" x14ac:dyDescent="0.2">
      <c r="A6" s="51" t="s">
        <v>0</v>
      </c>
      <c r="B6" s="51" t="s">
        <v>2</v>
      </c>
      <c r="C6" s="52" t="s">
        <v>18</v>
      </c>
      <c r="D6" s="51" t="s">
        <v>3</v>
      </c>
      <c r="E6" s="51" t="s">
        <v>4</v>
      </c>
      <c r="F6" s="51" t="s">
        <v>5</v>
      </c>
      <c r="G6" s="53" t="s">
        <v>6</v>
      </c>
      <c r="H6" s="51" t="s">
        <v>7</v>
      </c>
      <c r="I6" s="576"/>
      <c r="J6" s="491" t="s">
        <v>268</v>
      </c>
      <c r="K6" s="43" t="s">
        <v>269</v>
      </c>
      <c r="L6" s="34" t="s">
        <v>270</v>
      </c>
      <c r="M6" s="34" t="s">
        <v>271</v>
      </c>
      <c r="N6" s="34" t="s">
        <v>272</v>
      </c>
      <c r="O6" s="34" t="s">
        <v>273</v>
      </c>
      <c r="P6" s="43" t="s">
        <v>274</v>
      </c>
      <c r="Q6" s="43" t="s">
        <v>275</v>
      </c>
      <c r="R6" s="34" t="s">
        <v>276</v>
      </c>
      <c r="S6" s="568"/>
    </row>
    <row r="7" spans="1:19" x14ac:dyDescent="0.2">
      <c r="A7" s="54">
        <v>1</v>
      </c>
      <c r="B7" s="54" t="s">
        <v>341</v>
      </c>
      <c r="C7" s="55" t="s">
        <v>342</v>
      </c>
      <c r="D7" s="54">
        <v>2</v>
      </c>
      <c r="E7" s="56">
        <v>2</v>
      </c>
      <c r="F7" s="56"/>
      <c r="G7" s="57"/>
      <c r="H7" s="38" t="s">
        <v>343</v>
      </c>
      <c r="I7" s="44" t="s">
        <v>277</v>
      </c>
      <c r="J7" s="522"/>
      <c r="K7" s="522"/>
      <c r="L7" s="522"/>
      <c r="M7" s="505" t="s">
        <v>278</v>
      </c>
      <c r="N7" s="522"/>
      <c r="O7" s="412">
        <v>3</v>
      </c>
      <c r="P7" s="522"/>
      <c r="Q7" s="522"/>
      <c r="R7" s="522"/>
      <c r="S7" s="79"/>
    </row>
    <row r="8" spans="1:19" s="6" customFormat="1" x14ac:dyDescent="0.2">
      <c r="A8" s="54"/>
      <c r="B8" s="54"/>
      <c r="C8" s="55"/>
      <c r="D8" s="54"/>
      <c r="E8" s="56"/>
      <c r="F8" s="56"/>
      <c r="G8" s="57"/>
      <c r="H8" s="38"/>
      <c r="I8" s="44" t="s">
        <v>279</v>
      </c>
      <c r="J8" s="522"/>
      <c r="K8" s="522"/>
      <c r="L8" s="522"/>
      <c r="M8" s="505" t="s">
        <v>278</v>
      </c>
      <c r="N8" s="522"/>
      <c r="O8" s="412">
        <v>3</v>
      </c>
      <c r="P8" s="522"/>
      <c r="Q8" s="522"/>
      <c r="R8" s="522"/>
      <c r="S8" s="79"/>
    </row>
    <row r="9" spans="1:19" x14ac:dyDescent="0.2">
      <c r="A9" s="56">
        <v>2</v>
      </c>
      <c r="B9" s="56" t="s">
        <v>344</v>
      </c>
      <c r="C9" s="58" t="s">
        <v>238</v>
      </c>
      <c r="D9" s="56">
        <v>2</v>
      </c>
      <c r="E9" s="56">
        <v>2</v>
      </c>
      <c r="F9" s="56"/>
      <c r="G9" s="57"/>
      <c r="H9" s="59" t="s">
        <v>345</v>
      </c>
      <c r="I9" s="44" t="s">
        <v>277</v>
      </c>
      <c r="J9" s="522"/>
      <c r="K9" s="505" t="s">
        <v>278</v>
      </c>
      <c r="L9" s="505" t="s">
        <v>278</v>
      </c>
      <c r="M9" s="505" t="s">
        <v>278</v>
      </c>
      <c r="N9" s="412">
        <v>9</v>
      </c>
      <c r="O9" s="412">
        <v>4</v>
      </c>
      <c r="P9" s="412">
        <v>7</v>
      </c>
      <c r="Q9" s="412">
        <v>11</v>
      </c>
      <c r="R9" s="412">
        <v>4</v>
      </c>
      <c r="S9" s="79"/>
    </row>
    <row r="10" spans="1:19" s="6" customFormat="1" x14ac:dyDescent="0.2">
      <c r="A10" s="56"/>
      <c r="B10" s="56"/>
      <c r="C10" s="58"/>
      <c r="D10" s="56"/>
      <c r="E10" s="56"/>
      <c r="F10" s="56"/>
      <c r="G10" s="57"/>
      <c r="H10" s="59"/>
      <c r="I10" s="44" t="s">
        <v>279</v>
      </c>
      <c r="J10" s="522"/>
      <c r="K10" s="505" t="s">
        <v>278</v>
      </c>
      <c r="L10" s="505" t="s">
        <v>278</v>
      </c>
      <c r="M10" s="505" t="s">
        <v>278</v>
      </c>
      <c r="N10" s="412">
        <v>9</v>
      </c>
      <c r="O10" s="412">
        <v>4</v>
      </c>
      <c r="P10" s="412">
        <v>7</v>
      </c>
      <c r="Q10" s="412">
        <v>11</v>
      </c>
      <c r="R10" s="412">
        <v>4</v>
      </c>
      <c r="S10" s="79"/>
    </row>
    <row r="11" spans="1:19" x14ac:dyDescent="0.2">
      <c r="A11" s="56">
        <v>3</v>
      </c>
      <c r="B11" s="56" t="s">
        <v>346</v>
      </c>
      <c r="C11" s="58" t="s">
        <v>161</v>
      </c>
      <c r="D11" s="56">
        <v>2</v>
      </c>
      <c r="E11" s="56">
        <v>1</v>
      </c>
      <c r="F11" s="56">
        <v>1</v>
      </c>
      <c r="G11" s="57"/>
      <c r="H11" s="38" t="s">
        <v>347</v>
      </c>
      <c r="I11" s="44" t="s">
        <v>277</v>
      </c>
      <c r="J11" s="522"/>
      <c r="K11" s="522"/>
      <c r="L11" s="522"/>
      <c r="M11" s="505" t="s">
        <v>278</v>
      </c>
      <c r="N11" s="522"/>
      <c r="O11" s="412">
        <v>3</v>
      </c>
      <c r="P11" s="522"/>
      <c r="Q11" s="522"/>
      <c r="R11" s="522"/>
      <c r="S11" s="79"/>
    </row>
    <row r="12" spans="1:19" s="6" customFormat="1" x14ac:dyDescent="0.2">
      <c r="A12" s="54"/>
      <c r="B12" s="54"/>
      <c r="C12" s="72"/>
      <c r="D12" s="54"/>
      <c r="E12" s="56"/>
      <c r="F12" s="56"/>
      <c r="G12" s="57"/>
      <c r="H12" s="38"/>
      <c r="I12" s="44" t="s">
        <v>279</v>
      </c>
      <c r="J12" s="522"/>
      <c r="K12" s="522"/>
      <c r="L12" s="522"/>
      <c r="M12" s="505" t="s">
        <v>278</v>
      </c>
      <c r="N12" s="522"/>
      <c r="O12" s="412">
        <v>3</v>
      </c>
      <c r="P12" s="522"/>
      <c r="Q12" s="522"/>
      <c r="R12" s="522"/>
      <c r="S12" s="79"/>
    </row>
    <row r="13" spans="1:19" s="6" customFormat="1" x14ac:dyDescent="0.2">
      <c r="A13" s="574">
        <v>4</v>
      </c>
      <c r="B13" s="574" t="s">
        <v>348</v>
      </c>
      <c r="C13" s="580" t="s">
        <v>349</v>
      </c>
      <c r="D13" s="574">
        <v>4</v>
      </c>
      <c r="E13" s="56">
        <v>2</v>
      </c>
      <c r="F13" s="56">
        <v>1</v>
      </c>
      <c r="G13" s="57"/>
      <c r="H13" s="59" t="s">
        <v>350</v>
      </c>
      <c r="I13" s="576" t="s">
        <v>277</v>
      </c>
      <c r="J13" s="567"/>
      <c r="K13" s="553" t="s">
        <v>278</v>
      </c>
      <c r="L13" s="553" t="s">
        <v>278</v>
      </c>
      <c r="M13" s="553" t="s">
        <v>278</v>
      </c>
      <c r="N13" s="567"/>
      <c r="O13" s="553">
        <v>5</v>
      </c>
      <c r="P13" s="567"/>
      <c r="Q13" s="567"/>
      <c r="R13" s="567"/>
      <c r="S13" s="553"/>
    </row>
    <row r="14" spans="1:19" s="6" customFormat="1" x14ac:dyDescent="0.3">
      <c r="A14" s="579"/>
      <c r="B14" s="579"/>
      <c r="C14" s="581"/>
      <c r="D14" s="579"/>
      <c r="E14" s="56">
        <v>0.5</v>
      </c>
      <c r="F14" s="56"/>
      <c r="G14" s="57"/>
      <c r="H14" s="60" t="s">
        <v>351</v>
      </c>
      <c r="I14" s="576"/>
      <c r="J14" s="567"/>
      <c r="K14" s="553"/>
      <c r="L14" s="553"/>
      <c r="M14" s="553"/>
      <c r="N14" s="567"/>
      <c r="O14" s="553"/>
      <c r="P14" s="567"/>
      <c r="Q14" s="567"/>
      <c r="R14" s="567"/>
      <c r="S14" s="553"/>
    </row>
    <row r="15" spans="1:19" s="6" customFormat="1" x14ac:dyDescent="0.3">
      <c r="A15" s="575"/>
      <c r="B15" s="575"/>
      <c r="C15" s="582"/>
      <c r="D15" s="575"/>
      <c r="E15" s="56">
        <v>0.5</v>
      </c>
      <c r="F15" s="56"/>
      <c r="G15" s="57"/>
      <c r="H15" s="36" t="s">
        <v>352</v>
      </c>
      <c r="I15" s="576"/>
      <c r="J15" s="567"/>
      <c r="K15" s="553"/>
      <c r="L15" s="553"/>
      <c r="M15" s="553"/>
      <c r="N15" s="567"/>
      <c r="O15" s="553"/>
      <c r="P15" s="567"/>
      <c r="Q15" s="567"/>
      <c r="R15" s="567"/>
      <c r="S15" s="553"/>
    </row>
    <row r="16" spans="1:19" x14ac:dyDescent="0.3">
      <c r="A16" s="574"/>
      <c r="B16" s="574"/>
      <c r="C16" s="72"/>
      <c r="D16" s="574">
        <v>4</v>
      </c>
      <c r="E16" s="56">
        <v>2</v>
      </c>
      <c r="F16" s="56">
        <v>1</v>
      </c>
      <c r="G16" s="57"/>
      <c r="H16" s="60" t="s">
        <v>369</v>
      </c>
      <c r="I16" s="576" t="s">
        <v>279</v>
      </c>
      <c r="J16" s="567"/>
      <c r="K16" s="553" t="s">
        <v>278</v>
      </c>
      <c r="L16" s="553" t="s">
        <v>278</v>
      </c>
      <c r="M16" s="553" t="s">
        <v>278</v>
      </c>
      <c r="N16" s="567"/>
      <c r="O16" s="553">
        <v>5</v>
      </c>
      <c r="P16" s="567"/>
      <c r="Q16" s="567"/>
      <c r="R16" s="553">
        <v>15</v>
      </c>
      <c r="S16" s="553"/>
    </row>
    <row r="17" spans="1:19" x14ac:dyDescent="0.3">
      <c r="A17" s="579"/>
      <c r="B17" s="579"/>
      <c r="C17" s="71"/>
      <c r="D17" s="579"/>
      <c r="E17" s="56">
        <v>0.5</v>
      </c>
      <c r="F17" s="56"/>
      <c r="G17" s="57"/>
      <c r="H17" s="60" t="s">
        <v>351</v>
      </c>
      <c r="I17" s="576"/>
      <c r="J17" s="567"/>
      <c r="K17" s="553"/>
      <c r="L17" s="553"/>
      <c r="M17" s="553"/>
      <c r="N17" s="567"/>
      <c r="O17" s="553"/>
      <c r="P17" s="567"/>
      <c r="Q17" s="567"/>
      <c r="R17" s="553"/>
      <c r="S17" s="553"/>
    </row>
    <row r="18" spans="1:19" x14ac:dyDescent="0.3">
      <c r="A18" s="575"/>
      <c r="B18" s="575"/>
      <c r="C18" s="84"/>
      <c r="D18" s="575"/>
      <c r="E18" s="56">
        <v>0.5</v>
      </c>
      <c r="F18" s="56"/>
      <c r="G18" s="57"/>
      <c r="H18" s="36" t="s">
        <v>352</v>
      </c>
      <c r="I18" s="576"/>
      <c r="J18" s="567"/>
      <c r="K18" s="553"/>
      <c r="L18" s="553"/>
      <c r="M18" s="553"/>
      <c r="N18" s="567"/>
      <c r="O18" s="553"/>
      <c r="P18" s="567"/>
      <c r="Q18" s="567"/>
      <c r="R18" s="553"/>
      <c r="S18" s="553"/>
    </row>
    <row r="19" spans="1:19" x14ac:dyDescent="0.2">
      <c r="A19" s="56">
        <v>5</v>
      </c>
      <c r="B19" s="56" t="s">
        <v>353</v>
      </c>
      <c r="C19" s="58" t="s">
        <v>44</v>
      </c>
      <c r="D19" s="56">
        <v>2</v>
      </c>
      <c r="E19" s="56">
        <v>2</v>
      </c>
      <c r="F19" s="56"/>
      <c r="G19" s="57"/>
      <c r="H19" s="61" t="s">
        <v>354</v>
      </c>
      <c r="I19" s="44" t="s">
        <v>277</v>
      </c>
      <c r="J19" s="522"/>
      <c r="K19" s="505" t="s">
        <v>278</v>
      </c>
      <c r="L19" s="505" t="s">
        <v>278</v>
      </c>
      <c r="M19" s="505" t="s">
        <v>278</v>
      </c>
      <c r="N19" s="412">
        <v>12</v>
      </c>
      <c r="O19" s="412">
        <v>6</v>
      </c>
      <c r="P19" s="522"/>
      <c r="Q19" s="522"/>
      <c r="R19" s="412">
        <v>7</v>
      </c>
      <c r="S19" s="79"/>
    </row>
    <row r="20" spans="1:19" s="6" customFormat="1" x14ac:dyDescent="0.2">
      <c r="A20" s="54"/>
      <c r="B20" s="54"/>
      <c r="C20" s="72"/>
      <c r="D20" s="54"/>
      <c r="E20" s="56"/>
      <c r="F20" s="56"/>
      <c r="G20" s="57"/>
      <c r="H20" s="86"/>
      <c r="I20" s="44" t="s">
        <v>279</v>
      </c>
      <c r="J20" s="522"/>
      <c r="K20" s="505" t="s">
        <v>278</v>
      </c>
      <c r="L20" s="505" t="s">
        <v>278</v>
      </c>
      <c r="M20" s="505" t="s">
        <v>278</v>
      </c>
      <c r="N20" s="412">
        <v>12</v>
      </c>
      <c r="O20" s="412">
        <v>6</v>
      </c>
      <c r="P20" s="522"/>
      <c r="Q20" s="522"/>
      <c r="R20" s="412">
        <v>7</v>
      </c>
      <c r="S20" s="79"/>
    </row>
    <row r="21" spans="1:19" x14ac:dyDescent="0.2">
      <c r="A21" s="574">
        <v>6</v>
      </c>
      <c r="B21" s="574" t="s">
        <v>355</v>
      </c>
      <c r="C21" s="589" t="s">
        <v>356</v>
      </c>
      <c r="D21" s="574">
        <v>2</v>
      </c>
      <c r="E21" s="56">
        <v>1</v>
      </c>
      <c r="F21" s="56"/>
      <c r="G21" s="57"/>
      <c r="H21" s="62" t="s">
        <v>357</v>
      </c>
      <c r="I21" s="44" t="s">
        <v>277</v>
      </c>
      <c r="J21" s="522"/>
      <c r="K21" s="505" t="s">
        <v>278</v>
      </c>
      <c r="L21" s="505" t="s">
        <v>278</v>
      </c>
      <c r="M21" s="505" t="s">
        <v>278</v>
      </c>
      <c r="N21" s="412">
        <v>1</v>
      </c>
      <c r="O21" s="412">
        <v>5</v>
      </c>
      <c r="P21" s="522"/>
      <c r="Q21" s="522"/>
      <c r="R21" s="412">
        <v>1</v>
      </c>
      <c r="S21" s="79"/>
    </row>
    <row r="22" spans="1:19" x14ac:dyDescent="0.2">
      <c r="A22" s="575"/>
      <c r="B22" s="575"/>
      <c r="C22" s="590"/>
      <c r="D22" s="575"/>
      <c r="E22" s="56">
        <v>1</v>
      </c>
      <c r="F22" s="56"/>
      <c r="G22" s="57"/>
      <c r="H22" s="61" t="s">
        <v>358</v>
      </c>
      <c r="I22" s="44" t="s">
        <v>279</v>
      </c>
      <c r="J22" s="522"/>
      <c r="K22" s="505" t="s">
        <v>278</v>
      </c>
      <c r="L22" s="505" t="s">
        <v>278</v>
      </c>
      <c r="M22" s="505" t="s">
        <v>278</v>
      </c>
      <c r="N22" s="412">
        <v>1</v>
      </c>
      <c r="O22" s="412">
        <v>5</v>
      </c>
      <c r="P22" s="522"/>
      <c r="Q22" s="522"/>
      <c r="R22" s="412">
        <v>1</v>
      </c>
      <c r="S22" s="79"/>
    </row>
    <row r="23" spans="1:19" x14ac:dyDescent="0.2">
      <c r="A23" s="54">
        <v>7</v>
      </c>
      <c r="B23" s="54" t="s">
        <v>359</v>
      </c>
      <c r="C23" s="55" t="s">
        <v>360</v>
      </c>
      <c r="D23" s="54">
        <v>2</v>
      </c>
      <c r="E23" s="56">
        <v>2</v>
      </c>
      <c r="F23" s="56"/>
      <c r="G23" s="57"/>
      <c r="H23" s="59" t="s">
        <v>361</v>
      </c>
      <c r="I23" s="44" t="s">
        <v>277</v>
      </c>
      <c r="J23" s="522"/>
      <c r="K23" s="505" t="s">
        <v>278</v>
      </c>
      <c r="L23" s="522"/>
      <c r="M23" s="505" t="s">
        <v>278</v>
      </c>
      <c r="N23" s="412">
        <v>10</v>
      </c>
      <c r="O23" s="412">
        <v>4</v>
      </c>
      <c r="P23" s="522"/>
      <c r="Q23" s="522"/>
      <c r="R23" s="412">
        <v>2</v>
      </c>
      <c r="S23" s="79"/>
    </row>
    <row r="24" spans="1:19" s="6" customFormat="1" x14ac:dyDescent="0.2">
      <c r="A24" s="54"/>
      <c r="B24" s="54"/>
      <c r="C24" s="55"/>
      <c r="D24" s="574">
        <v>2</v>
      </c>
      <c r="E24" s="56">
        <v>1</v>
      </c>
      <c r="F24" s="56"/>
      <c r="G24" s="57"/>
      <c r="H24" s="61" t="s">
        <v>370</v>
      </c>
      <c r="I24" s="572" t="s">
        <v>279</v>
      </c>
      <c r="J24" s="554"/>
      <c r="K24" s="556" t="s">
        <v>278</v>
      </c>
      <c r="L24" s="554"/>
      <c r="M24" s="556" t="s">
        <v>278</v>
      </c>
      <c r="N24" s="556">
        <v>10</v>
      </c>
      <c r="O24" s="556">
        <v>4</v>
      </c>
      <c r="P24" s="554"/>
      <c r="Q24" s="554"/>
      <c r="R24" s="556">
        <v>2</v>
      </c>
      <c r="S24" s="556"/>
    </row>
    <row r="25" spans="1:19" s="6" customFormat="1" x14ac:dyDescent="0.2">
      <c r="A25" s="54"/>
      <c r="B25" s="54"/>
      <c r="C25" s="55"/>
      <c r="D25" s="575"/>
      <c r="E25" s="56">
        <v>1</v>
      </c>
      <c r="F25" s="56"/>
      <c r="G25" s="57"/>
      <c r="H25" s="61" t="s">
        <v>371</v>
      </c>
      <c r="I25" s="573"/>
      <c r="J25" s="555"/>
      <c r="K25" s="557"/>
      <c r="L25" s="555"/>
      <c r="M25" s="557"/>
      <c r="N25" s="557"/>
      <c r="O25" s="557"/>
      <c r="P25" s="555"/>
      <c r="Q25" s="555"/>
      <c r="R25" s="557"/>
      <c r="S25" s="557"/>
    </row>
    <row r="26" spans="1:19" x14ac:dyDescent="0.2">
      <c r="A26" s="56">
        <v>8</v>
      </c>
      <c r="B26" s="56" t="s">
        <v>362</v>
      </c>
      <c r="C26" s="58" t="s">
        <v>363</v>
      </c>
      <c r="D26" s="56">
        <v>2</v>
      </c>
      <c r="E26" s="56">
        <v>2</v>
      </c>
      <c r="F26" s="56"/>
      <c r="G26" s="57"/>
      <c r="H26" s="61" t="s">
        <v>364</v>
      </c>
      <c r="I26" s="44" t="s">
        <v>277</v>
      </c>
      <c r="J26" s="522"/>
      <c r="K26" s="522"/>
      <c r="L26" s="522"/>
      <c r="M26" s="505" t="s">
        <v>278</v>
      </c>
      <c r="N26" s="522"/>
      <c r="O26" s="412">
        <v>5</v>
      </c>
      <c r="P26" s="522"/>
      <c r="Q26" s="522"/>
      <c r="R26" s="522"/>
      <c r="S26" s="79"/>
    </row>
    <row r="27" spans="1:19" s="6" customFormat="1" x14ac:dyDescent="0.2">
      <c r="A27" s="54"/>
      <c r="B27" s="54"/>
      <c r="C27" s="72"/>
      <c r="D27" s="54"/>
      <c r="E27" s="56"/>
      <c r="F27" s="56"/>
      <c r="G27" s="57"/>
      <c r="H27" s="61"/>
      <c r="I27" s="44" t="s">
        <v>279</v>
      </c>
      <c r="J27" s="522"/>
      <c r="K27" s="522"/>
      <c r="L27" s="522"/>
      <c r="M27" s="505" t="s">
        <v>278</v>
      </c>
      <c r="N27" s="522"/>
      <c r="O27" s="412">
        <v>5</v>
      </c>
      <c r="P27" s="522"/>
      <c r="Q27" s="522"/>
      <c r="R27" s="522"/>
      <c r="S27" s="79"/>
    </row>
    <row r="28" spans="1:19" s="6" customFormat="1" x14ac:dyDescent="0.3">
      <c r="A28" s="574">
        <v>9</v>
      </c>
      <c r="B28" s="574" t="s">
        <v>365</v>
      </c>
      <c r="C28" s="580" t="s">
        <v>366</v>
      </c>
      <c r="D28" s="574">
        <v>2</v>
      </c>
      <c r="E28" s="56"/>
      <c r="F28" s="56">
        <v>1</v>
      </c>
      <c r="G28" s="57"/>
      <c r="H28" s="60" t="s">
        <v>367</v>
      </c>
      <c r="I28" s="576" t="s">
        <v>277</v>
      </c>
      <c r="J28" s="554"/>
      <c r="K28" s="556" t="s">
        <v>278</v>
      </c>
      <c r="L28" s="556" t="s">
        <v>278</v>
      </c>
      <c r="M28" s="556" t="s">
        <v>278</v>
      </c>
      <c r="N28" s="556">
        <v>14</v>
      </c>
      <c r="O28" s="556">
        <v>4</v>
      </c>
      <c r="P28" s="554"/>
      <c r="Q28" s="554"/>
      <c r="R28" s="554"/>
      <c r="S28" s="556"/>
    </row>
    <row r="29" spans="1:19" s="6" customFormat="1" x14ac:dyDescent="0.2">
      <c r="A29" s="575"/>
      <c r="B29" s="575"/>
      <c r="C29" s="582"/>
      <c r="D29" s="575"/>
      <c r="E29" s="56">
        <v>1</v>
      </c>
      <c r="F29" s="56"/>
      <c r="G29" s="57"/>
      <c r="H29" s="59" t="s">
        <v>368</v>
      </c>
      <c r="I29" s="576"/>
      <c r="J29" s="555"/>
      <c r="K29" s="557"/>
      <c r="L29" s="557"/>
      <c r="M29" s="557"/>
      <c r="N29" s="557"/>
      <c r="O29" s="557"/>
      <c r="P29" s="555"/>
      <c r="Q29" s="555"/>
      <c r="R29" s="555"/>
      <c r="S29" s="557"/>
    </row>
    <row r="30" spans="1:19" x14ac:dyDescent="0.3">
      <c r="A30" s="574"/>
      <c r="B30" s="574"/>
      <c r="C30" s="580"/>
      <c r="D30" s="574">
        <v>2</v>
      </c>
      <c r="E30" s="56"/>
      <c r="F30" s="56">
        <v>1</v>
      </c>
      <c r="G30" s="57"/>
      <c r="H30" s="60" t="s">
        <v>372</v>
      </c>
      <c r="I30" s="576" t="s">
        <v>279</v>
      </c>
      <c r="J30" s="554"/>
      <c r="K30" s="556" t="s">
        <v>278</v>
      </c>
      <c r="L30" s="556" t="s">
        <v>278</v>
      </c>
      <c r="M30" s="556" t="s">
        <v>278</v>
      </c>
      <c r="N30" s="556">
        <v>14</v>
      </c>
      <c r="O30" s="556">
        <v>4</v>
      </c>
      <c r="P30" s="554"/>
      <c r="Q30" s="554"/>
      <c r="R30" s="554"/>
      <c r="S30" s="556"/>
    </row>
    <row r="31" spans="1:19" x14ac:dyDescent="0.3">
      <c r="A31" s="575"/>
      <c r="B31" s="575"/>
      <c r="C31" s="582"/>
      <c r="D31" s="575"/>
      <c r="E31" s="56">
        <v>1</v>
      </c>
      <c r="F31" s="56"/>
      <c r="G31" s="57"/>
      <c r="H31" s="60" t="s">
        <v>368</v>
      </c>
      <c r="I31" s="576"/>
      <c r="J31" s="555"/>
      <c r="K31" s="557"/>
      <c r="L31" s="557"/>
      <c r="M31" s="557"/>
      <c r="N31" s="557"/>
      <c r="O31" s="557"/>
      <c r="P31" s="555"/>
      <c r="Q31" s="555"/>
      <c r="R31" s="555"/>
      <c r="S31" s="557"/>
    </row>
    <row r="32" spans="1:19" x14ac:dyDescent="0.2">
      <c r="A32" s="63"/>
      <c r="B32" s="63"/>
      <c r="C32" s="64"/>
      <c r="D32" s="65"/>
      <c r="E32" s="65"/>
      <c r="F32" s="65"/>
      <c r="G32" s="65"/>
      <c r="H32" s="63"/>
    </row>
    <row r="33" spans="1:19" x14ac:dyDescent="0.3">
      <c r="A33" s="48" t="s">
        <v>432</v>
      </c>
      <c r="B33" s="49"/>
      <c r="C33" s="50"/>
      <c r="D33" s="48"/>
      <c r="E33" s="48"/>
      <c r="F33" s="48"/>
      <c r="G33" s="48"/>
      <c r="H33" s="48"/>
    </row>
    <row r="34" spans="1:19" x14ac:dyDescent="0.3">
      <c r="A34" s="577" t="s">
        <v>373</v>
      </c>
      <c r="B34" s="577"/>
      <c r="C34" s="577"/>
      <c r="D34" s="577"/>
      <c r="E34" s="577"/>
      <c r="F34" s="577"/>
      <c r="G34" s="577"/>
      <c r="H34" s="577"/>
      <c r="I34" s="576" t="s">
        <v>266</v>
      </c>
      <c r="J34" s="569" t="s">
        <v>267</v>
      </c>
      <c r="K34" s="570"/>
      <c r="L34" s="570"/>
      <c r="M34" s="570"/>
      <c r="N34" s="570"/>
      <c r="O34" s="570"/>
      <c r="P34" s="570"/>
      <c r="Q34" s="570"/>
      <c r="R34" s="571"/>
      <c r="S34" s="568" t="s">
        <v>1</v>
      </c>
    </row>
    <row r="35" spans="1:19" ht="33" x14ac:dyDescent="0.2">
      <c r="A35" s="51" t="s">
        <v>0</v>
      </c>
      <c r="B35" s="51" t="s">
        <v>2</v>
      </c>
      <c r="C35" s="52" t="s">
        <v>18</v>
      </c>
      <c r="D35" s="51" t="s">
        <v>3</v>
      </c>
      <c r="E35" s="51" t="s">
        <v>4</v>
      </c>
      <c r="F35" s="51" t="s">
        <v>5</v>
      </c>
      <c r="G35" s="53" t="s">
        <v>6</v>
      </c>
      <c r="H35" s="69" t="s">
        <v>7</v>
      </c>
      <c r="I35" s="576"/>
      <c r="J35" s="491" t="s">
        <v>268</v>
      </c>
      <c r="K35" s="43" t="s">
        <v>269</v>
      </c>
      <c r="L35" s="34" t="s">
        <v>270</v>
      </c>
      <c r="M35" s="34" t="s">
        <v>271</v>
      </c>
      <c r="N35" s="34" t="s">
        <v>272</v>
      </c>
      <c r="O35" s="34" t="s">
        <v>273</v>
      </c>
      <c r="P35" s="43" t="s">
        <v>274</v>
      </c>
      <c r="Q35" s="43" t="s">
        <v>275</v>
      </c>
      <c r="R35" s="34" t="s">
        <v>276</v>
      </c>
      <c r="S35" s="568"/>
    </row>
    <row r="36" spans="1:19" s="6" customFormat="1" x14ac:dyDescent="0.2">
      <c r="A36" s="574">
        <v>1</v>
      </c>
      <c r="B36" s="574" t="s">
        <v>374</v>
      </c>
      <c r="C36" s="580" t="s">
        <v>375</v>
      </c>
      <c r="D36" s="574">
        <v>3</v>
      </c>
      <c r="E36" s="56"/>
      <c r="F36" s="56"/>
      <c r="G36" s="57">
        <v>1</v>
      </c>
      <c r="H36" s="61" t="s">
        <v>29</v>
      </c>
      <c r="I36" s="572" t="s">
        <v>277</v>
      </c>
      <c r="J36" s="558" t="s">
        <v>1871</v>
      </c>
      <c r="K36" s="559"/>
      <c r="L36" s="559"/>
      <c r="M36" s="559"/>
      <c r="N36" s="559"/>
      <c r="O36" s="559"/>
      <c r="P36" s="559"/>
      <c r="Q36" s="559"/>
      <c r="R36" s="560"/>
      <c r="S36" s="553"/>
    </row>
    <row r="37" spans="1:19" s="6" customFormat="1" x14ac:dyDescent="0.3">
      <c r="A37" s="579"/>
      <c r="B37" s="579"/>
      <c r="C37" s="581"/>
      <c r="D37" s="579"/>
      <c r="E37" s="56"/>
      <c r="F37" s="56"/>
      <c r="G37" s="57">
        <v>1</v>
      </c>
      <c r="H37" s="70" t="s">
        <v>376</v>
      </c>
      <c r="I37" s="578"/>
      <c r="J37" s="561"/>
      <c r="K37" s="562"/>
      <c r="L37" s="562"/>
      <c r="M37" s="562"/>
      <c r="N37" s="562"/>
      <c r="O37" s="562"/>
      <c r="P37" s="562"/>
      <c r="Q37" s="562"/>
      <c r="R37" s="563"/>
      <c r="S37" s="553"/>
    </row>
    <row r="38" spans="1:19" s="6" customFormat="1" x14ac:dyDescent="0.3">
      <c r="A38" s="575"/>
      <c r="B38" s="575"/>
      <c r="C38" s="582"/>
      <c r="D38" s="575"/>
      <c r="E38" s="56"/>
      <c r="F38" s="56"/>
      <c r="G38" s="57">
        <v>1</v>
      </c>
      <c r="H38" s="70" t="s">
        <v>377</v>
      </c>
      <c r="I38" s="573"/>
      <c r="J38" s="561"/>
      <c r="K38" s="562"/>
      <c r="L38" s="562"/>
      <c r="M38" s="562"/>
      <c r="N38" s="562"/>
      <c r="O38" s="562"/>
      <c r="P38" s="562"/>
      <c r="Q38" s="562"/>
      <c r="R38" s="563"/>
      <c r="S38" s="553"/>
    </row>
    <row r="39" spans="1:19" x14ac:dyDescent="0.2">
      <c r="A39" s="574"/>
      <c r="B39" s="574"/>
      <c r="C39" s="580"/>
      <c r="D39" s="574">
        <v>3</v>
      </c>
      <c r="E39" s="56"/>
      <c r="F39" s="56"/>
      <c r="G39" s="57">
        <v>1</v>
      </c>
      <c r="H39" s="59" t="s">
        <v>401</v>
      </c>
      <c r="I39" s="572" t="s">
        <v>279</v>
      </c>
      <c r="J39" s="561"/>
      <c r="K39" s="562"/>
      <c r="L39" s="562"/>
      <c r="M39" s="562"/>
      <c r="N39" s="562"/>
      <c r="O39" s="562"/>
      <c r="P39" s="562"/>
      <c r="Q39" s="562"/>
      <c r="R39" s="563"/>
      <c r="S39" s="553"/>
    </row>
    <row r="40" spans="1:19" x14ac:dyDescent="0.3">
      <c r="A40" s="579"/>
      <c r="B40" s="579"/>
      <c r="C40" s="581"/>
      <c r="D40" s="579"/>
      <c r="E40" s="56"/>
      <c r="F40" s="56"/>
      <c r="G40" s="57">
        <v>1</v>
      </c>
      <c r="H40" s="60" t="s">
        <v>402</v>
      </c>
      <c r="I40" s="578"/>
      <c r="J40" s="561"/>
      <c r="K40" s="562"/>
      <c r="L40" s="562"/>
      <c r="M40" s="562"/>
      <c r="N40" s="562"/>
      <c r="O40" s="562"/>
      <c r="P40" s="562"/>
      <c r="Q40" s="562"/>
      <c r="R40" s="563"/>
      <c r="S40" s="553"/>
    </row>
    <row r="41" spans="1:19" x14ac:dyDescent="0.2">
      <c r="A41" s="575"/>
      <c r="B41" s="575"/>
      <c r="C41" s="582"/>
      <c r="D41" s="575"/>
      <c r="E41" s="56"/>
      <c r="F41" s="56"/>
      <c r="G41" s="57">
        <v>1</v>
      </c>
      <c r="H41" s="59" t="s">
        <v>377</v>
      </c>
      <c r="I41" s="573"/>
      <c r="J41" s="564"/>
      <c r="K41" s="565"/>
      <c r="L41" s="565"/>
      <c r="M41" s="565"/>
      <c r="N41" s="565"/>
      <c r="O41" s="565"/>
      <c r="P41" s="565"/>
      <c r="Q41" s="565"/>
      <c r="R41" s="566"/>
      <c r="S41" s="553"/>
    </row>
    <row r="42" spans="1:19" x14ac:dyDescent="0.3">
      <c r="A42" s="574">
        <v>2</v>
      </c>
      <c r="B42" s="574" t="s">
        <v>378</v>
      </c>
      <c r="C42" s="580" t="s">
        <v>379</v>
      </c>
      <c r="D42" s="574">
        <v>4</v>
      </c>
      <c r="E42" s="56">
        <v>1</v>
      </c>
      <c r="F42" s="56">
        <v>1</v>
      </c>
      <c r="G42" s="57"/>
      <c r="H42" s="60" t="s">
        <v>380</v>
      </c>
      <c r="I42" s="572" t="s">
        <v>277</v>
      </c>
      <c r="J42" s="554"/>
      <c r="K42" s="554"/>
      <c r="L42" s="554"/>
      <c r="M42" s="556" t="s">
        <v>278</v>
      </c>
      <c r="N42" s="556">
        <v>1</v>
      </c>
      <c r="O42" s="556">
        <v>5</v>
      </c>
      <c r="P42" s="554"/>
      <c r="Q42" s="554"/>
      <c r="R42" s="556">
        <v>2</v>
      </c>
      <c r="S42" s="556"/>
    </row>
    <row r="43" spans="1:19" x14ac:dyDescent="0.3">
      <c r="A43" s="579"/>
      <c r="B43" s="579"/>
      <c r="C43" s="581"/>
      <c r="D43" s="579"/>
      <c r="E43" s="56">
        <v>1</v>
      </c>
      <c r="F43" s="56">
        <v>1</v>
      </c>
      <c r="G43" s="57"/>
      <c r="H43" s="60" t="s">
        <v>361</v>
      </c>
      <c r="I43" s="573"/>
      <c r="J43" s="555"/>
      <c r="K43" s="555"/>
      <c r="L43" s="555"/>
      <c r="M43" s="557"/>
      <c r="N43" s="557"/>
      <c r="O43" s="557"/>
      <c r="P43" s="555"/>
      <c r="Q43" s="555"/>
      <c r="R43" s="557"/>
      <c r="S43" s="557"/>
    </row>
    <row r="44" spans="1:19" s="6" customFormat="1" x14ac:dyDescent="0.3">
      <c r="A44" s="574"/>
      <c r="B44" s="574"/>
      <c r="C44" s="580"/>
      <c r="D44" s="574">
        <v>4</v>
      </c>
      <c r="E44" s="56">
        <v>1</v>
      </c>
      <c r="F44" s="56">
        <v>1</v>
      </c>
      <c r="G44" s="57"/>
      <c r="H44" s="60" t="s">
        <v>380</v>
      </c>
      <c r="I44" s="572" t="s">
        <v>279</v>
      </c>
      <c r="J44" s="567"/>
      <c r="K44" s="553" t="s">
        <v>278</v>
      </c>
      <c r="L44" s="567"/>
      <c r="M44" s="553" t="s">
        <v>278</v>
      </c>
      <c r="N44" s="553">
        <v>4</v>
      </c>
      <c r="O44" s="553">
        <v>5</v>
      </c>
      <c r="P44" s="567"/>
      <c r="Q44" s="553">
        <v>7</v>
      </c>
      <c r="R44" s="553">
        <v>10</v>
      </c>
      <c r="S44" s="553"/>
    </row>
    <row r="45" spans="1:19" s="6" customFormat="1" x14ac:dyDescent="0.3">
      <c r="A45" s="579"/>
      <c r="B45" s="579"/>
      <c r="C45" s="581"/>
      <c r="D45" s="579"/>
      <c r="E45" s="56">
        <v>0.5</v>
      </c>
      <c r="F45" s="56">
        <v>0.5</v>
      </c>
      <c r="G45" s="57"/>
      <c r="H45" s="60" t="s">
        <v>20</v>
      </c>
      <c r="I45" s="578"/>
      <c r="J45" s="567"/>
      <c r="K45" s="553"/>
      <c r="L45" s="567"/>
      <c r="M45" s="553"/>
      <c r="N45" s="553"/>
      <c r="O45" s="553"/>
      <c r="P45" s="567"/>
      <c r="Q45" s="553"/>
      <c r="R45" s="553"/>
      <c r="S45" s="553"/>
    </row>
    <row r="46" spans="1:19" s="6" customFormat="1" x14ac:dyDescent="0.3">
      <c r="A46" s="575"/>
      <c r="B46" s="575"/>
      <c r="C46" s="582"/>
      <c r="D46" s="579"/>
      <c r="E46" s="56">
        <v>0.5</v>
      </c>
      <c r="F46" s="56">
        <v>0.5</v>
      </c>
      <c r="G46" s="57"/>
      <c r="H46" s="60" t="s">
        <v>404</v>
      </c>
      <c r="I46" s="573"/>
      <c r="J46" s="567"/>
      <c r="K46" s="553"/>
      <c r="L46" s="567"/>
      <c r="M46" s="553"/>
      <c r="N46" s="553"/>
      <c r="O46" s="553"/>
      <c r="P46" s="567"/>
      <c r="Q46" s="553"/>
      <c r="R46" s="553"/>
      <c r="S46" s="553"/>
    </row>
    <row r="47" spans="1:19" x14ac:dyDescent="0.3">
      <c r="A47" s="574">
        <v>3</v>
      </c>
      <c r="B47" s="574" t="s">
        <v>381</v>
      </c>
      <c r="C47" s="580" t="s">
        <v>382</v>
      </c>
      <c r="D47" s="574">
        <v>2</v>
      </c>
      <c r="E47" s="56"/>
      <c r="F47" s="56"/>
      <c r="G47" s="57">
        <v>1</v>
      </c>
      <c r="H47" s="60" t="s">
        <v>383</v>
      </c>
      <c r="I47" s="572" t="s">
        <v>277</v>
      </c>
      <c r="J47" s="558" t="s">
        <v>1871</v>
      </c>
      <c r="K47" s="559"/>
      <c r="L47" s="559"/>
      <c r="M47" s="559"/>
      <c r="N47" s="559"/>
      <c r="O47" s="559"/>
      <c r="P47" s="559"/>
      <c r="Q47" s="559"/>
      <c r="R47" s="560"/>
      <c r="S47" s="556"/>
    </row>
    <row r="48" spans="1:19" x14ac:dyDescent="0.3">
      <c r="A48" s="579"/>
      <c r="B48" s="579"/>
      <c r="C48" s="581"/>
      <c r="D48" s="579"/>
      <c r="E48" s="56"/>
      <c r="F48" s="56"/>
      <c r="G48" s="57">
        <v>1</v>
      </c>
      <c r="H48" s="60" t="s">
        <v>384</v>
      </c>
      <c r="I48" s="573"/>
      <c r="J48" s="561"/>
      <c r="K48" s="562"/>
      <c r="L48" s="562"/>
      <c r="M48" s="562"/>
      <c r="N48" s="562"/>
      <c r="O48" s="562"/>
      <c r="P48" s="562"/>
      <c r="Q48" s="562"/>
      <c r="R48" s="563"/>
      <c r="S48" s="557"/>
    </row>
    <row r="49" spans="1:19" s="6" customFormat="1" x14ac:dyDescent="0.3">
      <c r="A49" s="574"/>
      <c r="B49" s="574"/>
      <c r="C49" s="580"/>
      <c r="D49" s="574">
        <v>2</v>
      </c>
      <c r="E49" s="56"/>
      <c r="F49" s="56"/>
      <c r="G49" s="57">
        <v>1</v>
      </c>
      <c r="H49" s="60" t="s">
        <v>405</v>
      </c>
      <c r="I49" s="572" t="s">
        <v>279</v>
      </c>
      <c r="J49" s="561"/>
      <c r="K49" s="562"/>
      <c r="L49" s="562"/>
      <c r="M49" s="562"/>
      <c r="N49" s="562"/>
      <c r="O49" s="562"/>
      <c r="P49" s="562"/>
      <c r="Q49" s="562"/>
      <c r="R49" s="563"/>
      <c r="S49" s="556"/>
    </row>
    <row r="50" spans="1:19" s="6" customFormat="1" x14ac:dyDescent="0.3">
      <c r="A50" s="579"/>
      <c r="B50" s="579"/>
      <c r="C50" s="581"/>
      <c r="D50" s="575"/>
      <c r="E50" s="56"/>
      <c r="F50" s="56"/>
      <c r="G50" s="57">
        <v>1</v>
      </c>
      <c r="H50" s="60" t="s">
        <v>406</v>
      </c>
      <c r="I50" s="573"/>
      <c r="J50" s="564"/>
      <c r="K50" s="565"/>
      <c r="L50" s="565"/>
      <c r="M50" s="565"/>
      <c r="N50" s="565"/>
      <c r="O50" s="565"/>
      <c r="P50" s="565"/>
      <c r="Q50" s="565"/>
      <c r="R50" s="566"/>
      <c r="S50" s="557"/>
    </row>
    <row r="51" spans="1:19" x14ac:dyDescent="0.3">
      <c r="A51" s="574">
        <v>4</v>
      </c>
      <c r="B51" s="574" t="s">
        <v>385</v>
      </c>
      <c r="C51" s="580" t="s">
        <v>386</v>
      </c>
      <c r="D51" s="574">
        <v>3</v>
      </c>
      <c r="E51" s="56">
        <v>1.5</v>
      </c>
      <c r="F51" s="56">
        <v>0.5</v>
      </c>
      <c r="G51" s="57"/>
      <c r="H51" s="60" t="s">
        <v>387</v>
      </c>
      <c r="I51" s="572" t="s">
        <v>277</v>
      </c>
      <c r="J51" s="554"/>
      <c r="K51" s="556" t="s">
        <v>278</v>
      </c>
      <c r="L51" s="556" t="s">
        <v>278</v>
      </c>
      <c r="M51" s="556" t="s">
        <v>278</v>
      </c>
      <c r="N51" s="556">
        <v>8</v>
      </c>
      <c r="O51" s="556">
        <v>6</v>
      </c>
      <c r="P51" s="554"/>
      <c r="Q51" s="556">
        <v>6</v>
      </c>
      <c r="R51" s="554"/>
      <c r="S51" s="556"/>
    </row>
    <row r="52" spans="1:19" x14ac:dyDescent="0.3">
      <c r="A52" s="575"/>
      <c r="B52" s="575"/>
      <c r="C52" s="582"/>
      <c r="D52" s="575"/>
      <c r="E52" s="56">
        <v>0.5</v>
      </c>
      <c r="F52" s="56">
        <v>0.5</v>
      </c>
      <c r="G52" s="57"/>
      <c r="H52" s="60" t="s">
        <v>8</v>
      </c>
      <c r="I52" s="573"/>
      <c r="J52" s="555"/>
      <c r="K52" s="557"/>
      <c r="L52" s="557"/>
      <c r="M52" s="557"/>
      <c r="N52" s="557"/>
      <c r="O52" s="557"/>
      <c r="P52" s="555"/>
      <c r="Q52" s="557"/>
      <c r="R52" s="555"/>
      <c r="S52" s="557"/>
    </row>
    <row r="53" spans="1:19" s="6" customFormat="1" x14ac:dyDescent="0.2">
      <c r="A53" s="574"/>
      <c r="B53" s="574"/>
      <c r="C53" s="580"/>
      <c r="D53" s="574">
        <v>3</v>
      </c>
      <c r="E53" s="56">
        <v>1.5</v>
      </c>
      <c r="F53" s="56">
        <v>0.5</v>
      </c>
      <c r="G53" s="57"/>
      <c r="H53" s="59" t="s">
        <v>407</v>
      </c>
      <c r="I53" s="572" t="s">
        <v>279</v>
      </c>
      <c r="J53" s="554"/>
      <c r="K53" s="554"/>
      <c r="L53" s="556" t="s">
        <v>278</v>
      </c>
      <c r="M53" s="556" t="s">
        <v>278</v>
      </c>
      <c r="N53" s="556">
        <v>3</v>
      </c>
      <c r="O53" s="556">
        <v>5</v>
      </c>
      <c r="P53" s="554"/>
      <c r="Q53" s="554"/>
      <c r="R53" s="554"/>
      <c r="S53" s="556"/>
    </row>
    <row r="54" spans="1:19" s="6" customFormat="1" x14ac:dyDescent="0.3">
      <c r="A54" s="575"/>
      <c r="B54" s="575"/>
      <c r="C54" s="582"/>
      <c r="D54" s="575"/>
      <c r="E54" s="56">
        <v>0.5</v>
      </c>
      <c r="F54" s="56">
        <v>0.5</v>
      </c>
      <c r="G54" s="56"/>
      <c r="H54" s="60" t="s">
        <v>408</v>
      </c>
      <c r="I54" s="573"/>
      <c r="J54" s="555"/>
      <c r="K54" s="555"/>
      <c r="L54" s="557"/>
      <c r="M54" s="557"/>
      <c r="N54" s="557"/>
      <c r="O54" s="557"/>
      <c r="P54" s="555"/>
      <c r="Q54" s="555"/>
      <c r="R54" s="555"/>
      <c r="S54" s="557"/>
    </row>
    <row r="55" spans="1:19" x14ac:dyDescent="0.3">
      <c r="A55" s="579">
        <v>5</v>
      </c>
      <c r="B55" s="579" t="s">
        <v>388</v>
      </c>
      <c r="C55" s="71" t="s">
        <v>389</v>
      </c>
      <c r="D55" s="579">
        <v>2</v>
      </c>
      <c r="E55" s="56"/>
      <c r="F55" s="56"/>
      <c r="G55" s="57">
        <v>1</v>
      </c>
      <c r="H55" s="60" t="s">
        <v>390</v>
      </c>
      <c r="I55" s="572" t="s">
        <v>277</v>
      </c>
      <c r="J55" s="558" t="s">
        <v>1871</v>
      </c>
      <c r="K55" s="559"/>
      <c r="L55" s="559"/>
      <c r="M55" s="559"/>
      <c r="N55" s="559"/>
      <c r="O55" s="559"/>
      <c r="P55" s="559"/>
      <c r="Q55" s="559"/>
      <c r="R55" s="560"/>
      <c r="S55" s="556"/>
    </row>
    <row r="56" spans="1:19" x14ac:dyDescent="0.3">
      <c r="A56" s="579"/>
      <c r="B56" s="579"/>
      <c r="C56" s="71" t="s">
        <v>391</v>
      </c>
      <c r="D56" s="579"/>
      <c r="E56" s="56"/>
      <c r="F56" s="56"/>
      <c r="G56" s="57">
        <v>1</v>
      </c>
      <c r="H56" s="60" t="s">
        <v>8</v>
      </c>
      <c r="I56" s="573"/>
      <c r="J56" s="561"/>
      <c r="K56" s="562"/>
      <c r="L56" s="562"/>
      <c r="M56" s="562"/>
      <c r="N56" s="562"/>
      <c r="O56" s="562"/>
      <c r="P56" s="562"/>
      <c r="Q56" s="562"/>
      <c r="R56" s="563"/>
      <c r="S56" s="557"/>
    </row>
    <row r="57" spans="1:19" s="6" customFormat="1" x14ac:dyDescent="0.3">
      <c r="A57" s="574"/>
      <c r="B57" s="574"/>
      <c r="C57" s="72"/>
      <c r="D57" s="574">
        <v>2</v>
      </c>
      <c r="E57" s="56"/>
      <c r="F57" s="56"/>
      <c r="G57" s="57">
        <v>1</v>
      </c>
      <c r="H57" s="60" t="s">
        <v>369</v>
      </c>
      <c r="I57" s="572" t="s">
        <v>279</v>
      </c>
      <c r="J57" s="561"/>
      <c r="K57" s="562"/>
      <c r="L57" s="562"/>
      <c r="M57" s="562"/>
      <c r="N57" s="562"/>
      <c r="O57" s="562"/>
      <c r="P57" s="562"/>
      <c r="Q57" s="562"/>
      <c r="R57" s="563"/>
      <c r="S57" s="556"/>
    </row>
    <row r="58" spans="1:19" s="6" customFormat="1" x14ac:dyDescent="0.3">
      <c r="A58" s="575"/>
      <c r="B58" s="575"/>
      <c r="C58" s="84"/>
      <c r="D58" s="575"/>
      <c r="E58" s="56"/>
      <c r="F58" s="56"/>
      <c r="G58" s="57">
        <v>1</v>
      </c>
      <c r="H58" s="60" t="s">
        <v>408</v>
      </c>
      <c r="I58" s="573"/>
      <c r="J58" s="564"/>
      <c r="K58" s="565"/>
      <c r="L58" s="565"/>
      <c r="M58" s="565"/>
      <c r="N58" s="565"/>
      <c r="O58" s="565"/>
      <c r="P58" s="565"/>
      <c r="Q58" s="565"/>
      <c r="R58" s="566"/>
      <c r="S58" s="557"/>
    </row>
    <row r="59" spans="1:19" x14ac:dyDescent="0.3">
      <c r="A59" s="54">
        <v>6</v>
      </c>
      <c r="B59" s="54" t="s">
        <v>392</v>
      </c>
      <c r="C59" s="55" t="s">
        <v>393</v>
      </c>
      <c r="D59" s="54">
        <v>2</v>
      </c>
      <c r="E59" s="56">
        <v>1</v>
      </c>
      <c r="F59" s="56">
        <v>1</v>
      </c>
      <c r="G59" s="57"/>
      <c r="H59" s="60" t="s">
        <v>394</v>
      </c>
      <c r="I59" s="40" t="s">
        <v>277</v>
      </c>
      <c r="J59" s="522"/>
      <c r="K59" s="522"/>
      <c r="L59" s="522"/>
      <c r="M59" s="505" t="s">
        <v>278</v>
      </c>
      <c r="N59" s="522"/>
      <c r="O59" s="412">
        <v>4</v>
      </c>
      <c r="P59" s="522"/>
      <c r="Q59" s="522"/>
      <c r="R59" s="522"/>
      <c r="S59" s="79"/>
    </row>
    <row r="60" spans="1:19" s="6" customFormat="1" x14ac:dyDescent="0.3">
      <c r="A60" s="574"/>
      <c r="B60" s="574"/>
      <c r="C60" s="72"/>
      <c r="D60" s="574">
        <v>2</v>
      </c>
      <c r="E60" s="56">
        <v>0.5</v>
      </c>
      <c r="F60" s="56">
        <v>0.5</v>
      </c>
      <c r="G60" s="57"/>
      <c r="H60" s="60" t="s">
        <v>24</v>
      </c>
      <c r="I60" s="572" t="s">
        <v>279</v>
      </c>
      <c r="J60" s="554"/>
      <c r="K60" s="556" t="s">
        <v>278</v>
      </c>
      <c r="L60" s="556" t="s">
        <v>278</v>
      </c>
      <c r="M60" s="556" t="s">
        <v>278</v>
      </c>
      <c r="N60" s="556">
        <v>5</v>
      </c>
      <c r="O60" s="556">
        <v>8</v>
      </c>
      <c r="P60" s="554"/>
      <c r="Q60" s="554"/>
      <c r="R60" s="554"/>
      <c r="S60" s="556"/>
    </row>
    <row r="61" spans="1:19" s="6" customFormat="1" x14ac:dyDescent="0.3">
      <c r="A61" s="575"/>
      <c r="B61" s="575"/>
      <c r="C61" s="84"/>
      <c r="D61" s="575"/>
      <c r="E61" s="56">
        <v>0.5</v>
      </c>
      <c r="F61" s="56">
        <v>0.5</v>
      </c>
      <c r="G61" s="57"/>
      <c r="H61" s="60" t="s">
        <v>394</v>
      </c>
      <c r="I61" s="573"/>
      <c r="J61" s="555"/>
      <c r="K61" s="557"/>
      <c r="L61" s="557"/>
      <c r="M61" s="557"/>
      <c r="N61" s="557"/>
      <c r="O61" s="557"/>
      <c r="P61" s="555"/>
      <c r="Q61" s="555"/>
      <c r="R61" s="555"/>
      <c r="S61" s="557"/>
    </row>
    <row r="62" spans="1:19" x14ac:dyDescent="0.3">
      <c r="A62" s="54">
        <v>7</v>
      </c>
      <c r="B62" s="56" t="s">
        <v>395</v>
      </c>
      <c r="C62" s="72" t="s">
        <v>95</v>
      </c>
      <c r="D62" s="54">
        <v>2</v>
      </c>
      <c r="E62" s="56">
        <v>1</v>
      </c>
      <c r="F62" s="56">
        <v>1</v>
      </c>
      <c r="G62" s="57"/>
      <c r="H62" s="70" t="s">
        <v>376</v>
      </c>
      <c r="I62" s="40" t="s">
        <v>277</v>
      </c>
      <c r="J62" s="522"/>
      <c r="K62" s="522"/>
      <c r="L62" s="522"/>
      <c r="M62" s="505" t="s">
        <v>278</v>
      </c>
      <c r="N62" s="522"/>
      <c r="O62" s="412">
        <v>4</v>
      </c>
      <c r="P62" s="522"/>
      <c r="Q62" s="522"/>
      <c r="R62" s="522"/>
      <c r="S62" s="79"/>
    </row>
    <row r="63" spans="1:19" s="6" customFormat="1" x14ac:dyDescent="0.3">
      <c r="A63" s="574"/>
      <c r="B63" s="574"/>
      <c r="C63" s="72"/>
      <c r="D63" s="574">
        <v>2</v>
      </c>
      <c r="E63" s="56">
        <v>0.5</v>
      </c>
      <c r="F63" s="56">
        <v>0.5</v>
      </c>
      <c r="G63" s="57"/>
      <c r="H63" s="70" t="s">
        <v>410</v>
      </c>
      <c r="I63" s="572" t="s">
        <v>279</v>
      </c>
      <c r="J63" s="554"/>
      <c r="K63" s="554"/>
      <c r="L63" s="556" t="s">
        <v>278</v>
      </c>
      <c r="M63" s="556" t="s">
        <v>278</v>
      </c>
      <c r="N63" s="556">
        <v>10</v>
      </c>
      <c r="O63" s="556">
        <v>4</v>
      </c>
      <c r="P63" s="554"/>
      <c r="Q63" s="554"/>
      <c r="R63" s="554"/>
      <c r="S63" s="556"/>
    </row>
    <row r="64" spans="1:19" s="6" customFormat="1" x14ac:dyDescent="0.3">
      <c r="A64" s="575"/>
      <c r="B64" s="575"/>
      <c r="C64" s="84"/>
      <c r="D64" s="575"/>
      <c r="E64" s="56">
        <v>0.5</v>
      </c>
      <c r="F64" s="56">
        <v>0.5</v>
      </c>
      <c r="G64" s="57"/>
      <c r="H64" s="70" t="s">
        <v>404</v>
      </c>
      <c r="I64" s="573"/>
      <c r="J64" s="555"/>
      <c r="K64" s="555"/>
      <c r="L64" s="557"/>
      <c r="M64" s="557"/>
      <c r="N64" s="557"/>
      <c r="O64" s="557"/>
      <c r="P64" s="555"/>
      <c r="Q64" s="555"/>
      <c r="R64" s="555"/>
      <c r="S64" s="557"/>
    </row>
    <row r="65" spans="1:19" x14ac:dyDescent="0.3">
      <c r="A65" s="54">
        <v>8</v>
      </c>
      <c r="B65" s="54" t="s">
        <v>396</v>
      </c>
      <c r="C65" s="55" t="s">
        <v>397</v>
      </c>
      <c r="D65" s="54">
        <v>1</v>
      </c>
      <c r="E65" s="56">
        <v>1</v>
      </c>
      <c r="F65" s="56"/>
      <c r="G65" s="57"/>
      <c r="H65" s="60" t="s">
        <v>398</v>
      </c>
      <c r="I65" s="40" t="s">
        <v>277</v>
      </c>
      <c r="J65" s="522"/>
      <c r="K65" s="505" t="s">
        <v>278</v>
      </c>
      <c r="L65" s="505" t="s">
        <v>278</v>
      </c>
      <c r="M65" s="505" t="s">
        <v>278</v>
      </c>
      <c r="N65" s="412">
        <v>2</v>
      </c>
      <c r="O65" s="412">
        <v>4</v>
      </c>
      <c r="P65" s="522"/>
      <c r="Q65" s="522"/>
      <c r="R65" s="522"/>
      <c r="S65" s="79"/>
    </row>
    <row r="66" spans="1:19" s="6" customFormat="1" x14ac:dyDescent="0.3">
      <c r="A66" s="54"/>
      <c r="B66" s="54"/>
      <c r="C66" s="55"/>
      <c r="D66" s="54">
        <v>1</v>
      </c>
      <c r="E66" s="56">
        <v>1</v>
      </c>
      <c r="F66" s="56"/>
      <c r="G66" s="57"/>
      <c r="H66" s="70" t="s">
        <v>358</v>
      </c>
      <c r="I66" s="40" t="s">
        <v>279</v>
      </c>
      <c r="J66" s="522"/>
      <c r="K66" s="505" t="s">
        <v>278</v>
      </c>
      <c r="L66" s="505" t="s">
        <v>278</v>
      </c>
      <c r="M66" s="505" t="s">
        <v>278</v>
      </c>
      <c r="N66" s="412">
        <v>2</v>
      </c>
      <c r="O66" s="412">
        <v>4</v>
      </c>
      <c r="P66" s="522"/>
      <c r="Q66" s="522"/>
      <c r="R66" s="522"/>
      <c r="S66" s="79"/>
    </row>
    <row r="67" spans="1:19" x14ac:dyDescent="0.3">
      <c r="A67" s="56">
        <v>9</v>
      </c>
      <c r="B67" s="56" t="s">
        <v>399</v>
      </c>
      <c r="C67" s="58" t="s">
        <v>400</v>
      </c>
      <c r="D67" s="56">
        <v>1</v>
      </c>
      <c r="E67" s="56">
        <v>1</v>
      </c>
      <c r="F67" s="56"/>
      <c r="G67" s="56"/>
      <c r="H67" s="60" t="s">
        <v>22</v>
      </c>
      <c r="I67" s="40" t="s">
        <v>277</v>
      </c>
      <c r="J67" s="522"/>
      <c r="K67" s="522"/>
      <c r="L67" s="522"/>
      <c r="M67" s="505" t="s">
        <v>278</v>
      </c>
      <c r="N67" s="522"/>
      <c r="O67" s="522">
        <v>3</v>
      </c>
      <c r="P67" s="522"/>
      <c r="Q67" s="522"/>
      <c r="R67" s="522"/>
      <c r="S67" s="79"/>
    </row>
    <row r="68" spans="1:19" s="6" customFormat="1" x14ac:dyDescent="0.3">
      <c r="A68" s="56"/>
      <c r="B68" s="56"/>
      <c r="C68" s="58"/>
      <c r="D68" s="56"/>
      <c r="E68" s="56"/>
      <c r="F68" s="56"/>
      <c r="G68" s="56"/>
      <c r="H68" s="60"/>
      <c r="I68" s="40" t="s">
        <v>279</v>
      </c>
      <c r="J68" s="522"/>
      <c r="K68" s="522"/>
      <c r="L68" s="522"/>
      <c r="M68" s="505" t="s">
        <v>278</v>
      </c>
      <c r="N68" s="522"/>
      <c r="O68" s="522">
        <v>3</v>
      </c>
      <c r="P68" s="522"/>
      <c r="Q68" s="522"/>
      <c r="R68" s="522"/>
      <c r="S68" s="79"/>
    </row>
    <row r="69" spans="1:19" x14ac:dyDescent="0.3">
      <c r="A69" s="66"/>
      <c r="B69" s="66"/>
      <c r="C69" s="67"/>
      <c r="D69" s="68"/>
      <c r="E69" s="68"/>
      <c r="F69" s="68"/>
      <c r="G69" s="68"/>
      <c r="H69" s="66"/>
    </row>
    <row r="70" spans="1:19" x14ac:dyDescent="0.3">
      <c r="A70" s="48" t="s">
        <v>434</v>
      </c>
      <c r="B70" s="49"/>
      <c r="C70" s="49"/>
      <c r="D70" s="48"/>
      <c r="E70" s="48"/>
      <c r="F70" s="48"/>
      <c r="G70" s="48"/>
      <c r="H70" s="48"/>
    </row>
    <row r="71" spans="1:19" x14ac:dyDescent="0.3">
      <c r="A71" s="577" t="s">
        <v>411</v>
      </c>
      <c r="B71" s="577"/>
      <c r="C71" s="577"/>
      <c r="D71" s="577"/>
      <c r="E71" s="577"/>
      <c r="F71" s="577"/>
      <c r="G71" s="577"/>
      <c r="H71" s="577"/>
      <c r="I71" s="576" t="s">
        <v>266</v>
      </c>
      <c r="J71" s="569" t="s">
        <v>267</v>
      </c>
      <c r="K71" s="570"/>
      <c r="L71" s="570"/>
      <c r="M71" s="570"/>
      <c r="N71" s="570"/>
      <c r="O71" s="570"/>
      <c r="P71" s="570"/>
      <c r="Q71" s="570"/>
      <c r="R71" s="571"/>
      <c r="S71" s="568" t="s">
        <v>1</v>
      </c>
    </row>
    <row r="72" spans="1:19" ht="33" x14ac:dyDescent="0.2">
      <c r="A72" s="51" t="s">
        <v>0</v>
      </c>
      <c r="B72" s="51" t="s">
        <v>2</v>
      </c>
      <c r="C72" s="52" t="s">
        <v>18</v>
      </c>
      <c r="D72" s="51" t="s">
        <v>3</v>
      </c>
      <c r="E72" s="51" t="s">
        <v>4</v>
      </c>
      <c r="F72" s="51" t="s">
        <v>5</v>
      </c>
      <c r="G72" s="53" t="s">
        <v>6</v>
      </c>
      <c r="H72" s="69" t="s">
        <v>7</v>
      </c>
      <c r="I72" s="576"/>
      <c r="J72" s="491" t="s">
        <v>268</v>
      </c>
      <c r="K72" s="43" t="s">
        <v>269</v>
      </c>
      <c r="L72" s="34" t="s">
        <v>270</v>
      </c>
      <c r="M72" s="34" t="s">
        <v>271</v>
      </c>
      <c r="N72" s="34" t="s">
        <v>272</v>
      </c>
      <c r="O72" s="34" t="s">
        <v>273</v>
      </c>
      <c r="P72" s="43" t="s">
        <v>274</v>
      </c>
      <c r="Q72" s="43" t="s">
        <v>275</v>
      </c>
      <c r="R72" s="34" t="s">
        <v>276</v>
      </c>
      <c r="S72" s="568"/>
    </row>
    <row r="73" spans="1:19" x14ac:dyDescent="0.3">
      <c r="A73" s="574">
        <v>1</v>
      </c>
      <c r="B73" s="574" t="s">
        <v>381</v>
      </c>
      <c r="C73" s="580" t="s">
        <v>382</v>
      </c>
      <c r="D73" s="574">
        <v>2</v>
      </c>
      <c r="E73" s="56"/>
      <c r="F73" s="56"/>
      <c r="G73" s="57">
        <v>1</v>
      </c>
      <c r="H73" s="60" t="s">
        <v>383</v>
      </c>
      <c r="I73" s="572" t="s">
        <v>277</v>
      </c>
      <c r="J73" s="591" t="s">
        <v>1871</v>
      </c>
      <c r="K73" s="592"/>
      <c r="L73" s="592"/>
      <c r="M73" s="592"/>
      <c r="N73" s="592"/>
      <c r="O73" s="592"/>
      <c r="P73" s="592"/>
      <c r="Q73" s="592"/>
      <c r="R73" s="593"/>
      <c r="S73" s="556"/>
    </row>
    <row r="74" spans="1:19" x14ac:dyDescent="0.2">
      <c r="A74" s="575"/>
      <c r="B74" s="575"/>
      <c r="C74" s="582"/>
      <c r="D74" s="575"/>
      <c r="E74" s="56"/>
      <c r="F74" s="56"/>
      <c r="G74" s="57">
        <v>1</v>
      </c>
      <c r="H74" s="76" t="s">
        <v>412</v>
      </c>
      <c r="I74" s="573"/>
      <c r="J74" s="594"/>
      <c r="K74" s="595"/>
      <c r="L74" s="595"/>
      <c r="M74" s="595"/>
      <c r="N74" s="595"/>
      <c r="O74" s="595"/>
      <c r="P74" s="595"/>
      <c r="Q74" s="595"/>
      <c r="R74" s="596"/>
      <c r="S74" s="557"/>
    </row>
    <row r="75" spans="1:19" s="6" customFormat="1" x14ac:dyDescent="0.3">
      <c r="A75" s="80"/>
      <c r="B75" s="88"/>
      <c r="C75" s="82"/>
      <c r="D75" s="574">
        <v>2</v>
      </c>
      <c r="E75" s="56"/>
      <c r="F75" s="56"/>
      <c r="G75" s="57">
        <v>1</v>
      </c>
      <c r="H75" s="60" t="s">
        <v>357</v>
      </c>
      <c r="I75" s="572" t="s">
        <v>279</v>
      </c>
      <c r="J75" s="594"/>
      <c r="K75" s="595"/>
      <c r="L75" s="595"/>
      <c r="M75" s="595"/>
      <c r="N75" s="595"/>
      <c r="O75" s="595"/>
      <c r="P75" s="595"/>
      <c r="Q75" s="595"/>
      <c r="R75" s="596"/>
      <c r="S75" s="556"/>
    </row>
    <row r="76" spans="1:19" s="6" customFormat="1" x14ac:dyDescent="0.3">
      <c r="A76" s="80"/>
      <c r="B76" s="88"/>
      <c r="C76" s="82"/>
      <c r="D76" s="575"/>
      <c r="E76" s="56"/>
      <c r="F76" s="56"/>
      <c r="G76" s="57">
        <v>1</v>
      </c>
      <c r="H76" s="60" t="s">
        <v>19</v>
      </c>
      <c r="I76" s="573"/>
      <c r="J76" s="597"/>
      <c r="K76" s="598"/>
      <c r="L76" s="598"/>
      <c r="M76" s="598"/>
      <c r="N76" s="598"/>
      <c r="O76" s="598"/>
      <c r="P76" s="598"/>
      <c r="Q76" s="598"/>
      <c r="R76" s="599"/>
      <c r="S76" s="557"/>
    </row>
    <row r="77" spans="1:19" x14ac:dyDescent="0.3">
      <c r="A77" s="574">
        <v>2</v>
      </c>
      <c r="B77" s="583" t="s">
        <v>413</v>
      </c>
      <c r="C77" s="580" t="s">
        <v>409</v>
      </c>
      <c r="D77" s="574">
        <v>2</v>
      </c>
      <c r="E77" s="56"/>
      <c r="F77" s="56"/>
      <c r="G77" s="56">
        <v>1</v>
      </c>
      <c r="H77" s="60" t="s">
        <v>387</v>
      </c>
      <c r="I77" s="572" t="s">
        <v>277</v>
      </c>
      <c r="J77" s="591" t="s">
        <v>1871</v>
      </c>
      <c r="K77" s="592"/>
      <c r="L77" s="592"/>
      <c r="M77" s="592"/>
      <c r="N77" s="592"/>
      <c r="O77" s="592"/>
      <c r="P77" s="592"/>
      <c r="Q77" s="592"/>
      <c r="R77" s="593"/>
      <c r="S77" s="556"/>
    </row>
    <row r="78" spans="1:19" x14ac:dyDescent="0.3">
      <c r="A78" s="579"/>
      <c r="B78" s="584"/>
      <c r="C78" s="581"/>
      <c r="D78" s="579"/>
      <c r="E78" s="56"/>
      <c r="F78" s="56"/>
      <c r="G78" s="56">
        <v>1</v>
      </c>
      <c r="H78" s="60" t="s">
        <v>8</v>
      </c>
      <c r="I78" s="573"/>
      <c r="J78" s="594"/>
      <c r="K78" s="595"/>
      <c r="L78" s="595"/>
      <c r="M78" s="595"/>
      <c r="N78" s="595"/>
      <c r="O78" s="595"/>
      <c r="P78" s="595"/>
      <c r="Q78" s="595"/>
      <c r="R78" s="596"/>
      <c r="S78" s="557"/>
    </row>
    <row r="79" spans="1:19" s="6" customFormat="1" x14ac:dyDescent="0.3">
      <c r="A79" s="54"/>
      <c r="B79" s="73"/>
      <c r="C79" s="55"/>
      <c r="D79" s="574">
        <v>2</v>
      </c>
      <c r="E79" s="56"/>
      <c r="F79" s="56"/>
      <c r="G79" s="56">
        <v>1</v>
      </c>
      <c r="H79" s="60" t="s">
        <v>407</v>
      </c>
      <c r="I79" s="572" t="s">
        <v>279</v>
      </c>
      <c r="J79" s="594"/>
      <c r="K79" s="595"/>
      <c r="L79" s="595"/>
      <c r="M79" s="595"/>
      <c r="N79" s="595"/>
      <c r="O79" s="595"/>
      <c r="P79" s="595"/>
      <c r="Q79" s="595"/>
      <c r="R79" s="596"/>
      <c r="S79" s="556"/>
    </row>
    <row r="80" spans="1:19" s="6" customFormat="1" x14ac:dyDescent="0.3">
      <c r="A80" s="81"/>
      <c r="B80" s="89"/>
      <c r="C80" s="83"/>
      <c r="D80" s="579"/>
      <c r="E80" s="56"/>
      <c r="F80" s="56"/>
      <c r="G80" s="56">
        <v>1</v>
      </c>
      <c r="H80" s="60" t="s">
        <v>26</v>
      </c>
      <c r="I80" s="573"/>
      <c r="J80" s="597"/>
      <c r="K80" s="598"/>
      <c r="L80" s="598"/>
      <c r="M80" s="598"/>
      <c r="N80" s="598"/>
      <c r="O80" s="598"/>
      <c r="P80" s="598"/>
      <c r="Q80" s="598"/>
      <c r="R80" s="599"/>
      <c r="S80" s="557"/>
    </row>
    <row r="81" spans="1:19" x14ac:dyDescent="0.3">
      <c r="A81" s="585">
        <v>3</v>
      </c>
      <c r="B81" s="585" t="s">
        <v>414</v>
      </c>
      <c r="C81" s="580" t="s">
        <v>415</v>
      </c>
      <c r="D81" s="585">
        <v>2</v>
      </c>
      <c r="E81" s="56"/>
      <c r="F81" s="56"/>
      <c r="G81" s="57">
        <v>1</v>
      </c>
      <c r="H81" s="60" t="s">
        <v>416</v>
      </c>
      <c r="I81" s="572" t="s">
        <v>277</v>
      </c>
      <c r="J81" s="591" t="s">
        <v>1871</v>
      </c>
      <c r="K81" s="592"/>
      <c r="L81" s="592"/>
      <c r="M81" s="592"/>
      <c r="N81" s="592"/>
      <c r="O81" s="592"/>
      <c r="P81" s="592"/>
      <c r="Q81" s="592"/>
      <c r="R81" s="593"/>
      <c r="S81" s="556"/>
    </row>
    <row r="82" spans="1:19" x14ac:dyDescent="0.3">
      <c r="A82" s="585"/>
      <c r="B82" s="585"/>
      <c r="C82" s="582"/>
      <c r="D82" s="585"/>
      <c r="E82" s="56"/>
      <c r="F82" s="56"/>
      <c r="G82" s="57">
        <v>1</v>
      </c>
      <c r="H82" s="60" t="s">
        <v>20</v>
      </c>
      <c r="I82" s="573"/>
      <c r="J82" s="594"/>
      <c r="K82" s="595"/>
      <c r="L82" s="595"/>
      <c r="M82" s="595"/>
      <c r="N82" s="595"/>
      <c r="O82" s="595"/>
      <c r="P82" s="595"/>
      <c r="Q82" s="595"/>
      <c r="R82" s="596"/>
      <c r="S82" s="557"/>
    </row>
    <row r="83" spans="1:19" s="6" customFormat="1" x14ac:dyDescent="0.3">
      <c r="A83" s="80"/>
      <c r="B83" s="88"/>
      <c r="C83" s="82"/>
      <c r="D83" s="585">
        <v>2</v>
      </c>
      <c r="E83" s="56"/>
      <c r="F83" s="56"/>
      <c r="G83" s="57">
        <v>1</v>
      </c>
      <c r="H83" s="60" t="s">
        <v>367</v>
      </c>
      <c r="I83" s="572" t="s">
        <v>279</v>
      </c>
      <c r="J83" s="594"/>
      <c r="K83" s="595"/>
      <c r="L83" s="595"/>
      <c r="M83" s="595"/>
      <c r="N83" s="595"/>
      <c r="O83" s="595"/>
      <c r="P83" s="595"/>
      <c r="Q83" s="595"/>
      <c r="R83" s="596"/>
      <c r="S83" s="556"/>
    </row>
    <row r="84" spans="1:19" s="6" customFormat="1" x14ac:dyDescent="0.2">
      <c r="A84" s="80"/>
      <c r="B84" s="88"/>
      <c r="C84" s="82"/>
      <c r="D84" s="585"/>
      <c r="E84" s="56"/>
      <c r="F84" s="56"/>
      <c r="G84" s="57">
        <v>1</v>
      </c>
      <c r="H84" s="59" t="s">
        <v>358</v>
      </c>
      <c r="I84" s="573"/>
      <c r="J84" s="597"/>
      <c r="K84" s="598"/>
      <c r="L84" s="598"/>
      <c r="M84" s="598"/>
      <c r="N84" s="598"/>
      <c r="O84" s="598"/>
      <c r="P84" s="598"/>
      <c r="Q84" s="598"/>
      <c r="R84" s="599"/>
      <c r="S84" s="557"/>
    </row>
    <row r="85" spans="1:19" x14ac:dyDescent="0.3">
      <c r="A85" s="574">
        <v>4</v>
      </c>
      <c r="B85" s="574" t="s">
        <v>417</v>
      </c>
      <c r="C85" s="580" t="s">
        <v>418</v>
      </c>
      <c r="D85" s="574">
        <v>2</v>
      </c>
      <c r="E85" s="56"/>
      <c r="F85" s="56"/>
      <c r="G85" s="56">
        <v>1</v>
      </c>
      <c r="H85" s="60" t="s">
        <v>24</v>
      </c>
      <c r="I85" s="572" t="s">
        <v>277</v>
      </c>
      <c r="J85" s="591" t="s">
        <v>1871</v>
      </c>
      <c r="K85" s="592"/>
      <c r="L85" s="592"/>
      <c r="M85" s="592"/>
      <c r="N85" s="592"/>
      <c r="O85" s="592"/>
      <c r="P85" s="592"/>
      <c r="Q85" s="592"/>
      <c r="R85" s="593"/>
      <c r="S85" s="556"/>
    </row>
    <row r="86" spans="1:19" x14ac:dyDescent="0.2">
      <c r="A86" s="579"/>
      <c r="B86" s="579"/>
      <c r="C86" s="581"/>
      <c r="D86" s="579"/>
      <c r="E86" s="56"/>
      <c r="F86" s="56"/>
      <c r="G86" s="56">
        <v>1</v>
      </c>
      <c r="H86" s="59" t="s">
        <v>419</v>
      </c>
      <c r="I86" s="573"/>
      <c r="J86" s="594"/>
      <c r="K86" s="595"/>
      <c r="L86" s="595"/>
      <c r="M86" s="595"/>
      <c r="N86" s="595"/>
      <c r="O86" s="595"/>
      <c r="P86" s="595"/>
      <c r="Q86" s="595"/>
      <c r="R86" s="596"/>
      <c r="S86" s="557"/>
    </row>
    <row r="87" spans="1:19" s="6" customFormat="1" x14ac:dyDescent="0.3">
      <c r="A87" s="54"/>
      <c r="B87" s="73"/>
      <c r="C87" s="55"/>
      <c r="D87" s="574">
        <v>2</v>
      </c>
      <c r="E87" s="56"/>
      <c r="F87" s="56"/>
      <c r="G87" s="56">
        <v>1</v>
      </c>
      <c r="H87" s="60" t="s">
        <v>428</v>
      </c>
      <c r="I87" s="572" t="s">
        <v>279</v>
      </c>
      <c r="J87" s="594"/>
      <c r="K87" s="595"/>
      <c r="L87" s="595"/>
      <c r="M87" s="595"/>
      <c r="N87" s="595"/>
      <c r="O87" s="595"/>
      <c r="P87" s="595"/>
      <c r="Q87" s="595"/>
      <c r="R87" s="596"/>
      <c r="S87" s="556"/>
    </row>
    <row r="88" spans="1:19" s="6" customFormat="1" x14ac:dyDescent="0.2">
      <c r="A88" s="81"/>
      <c r="B88" s="89"/>
      <c r="C88" s="83"/>
      <c r="D88" s="579"/>
      <c r="E88" s="56"/>
      <c r="F88" s="56"/>
      <c r="G88" s="56">
        <v>1</v>
      </c>
      <c r="H88" s="59" t="s">
        <v>25</v>
      </c>
      <c r="I88" s="573"/>
      <c r="J88" s="597"/>
      <c r="K88" s="598"/>
      <c r="L88" s="598"/>
      <c r="M88" s="598"/>
      <c r="N88" s="598"/>
      <c r="O88" s="598"/>
      <c r="P88" s="598"/>
      <c r="Q88" s="598"/>
      <c r="R88" s="599"/>
      <c r="S88" s="557"/>
    </row>
    <row r="89" spans="1:19" x14ac:dyDescent="0.2">
      <c r="A89" s="574">
        <v>5</v>
      </c>
      <c r="B89" s="574" t="s">
        <v>420</v>
      </c>
      <c r="C89" s="586" t="s">
        <v>421</v>
      </c>
      <c r="D89" s="574">
        <v>3</v>
      </c>
      <c r="E89" s="56">
        <v>0.5</v>
      </c>
      <c r="F89" s="56">
        <v>0.5</v>
      </c>
      <c r="G89" s="57"/>
      <c r="H89" s="61" t="s">
        <v>29</v>
      </c>
      <c r="I89" s="572" t="s">
        <v>277</v>
      </c>
      <c r="J89" s="554"/>
      <c r="K89" s="556" t="s">
        <v>278</v>
      </c>
      <c r="L89" s="554"/>
      <c r="M89" s="556" t="s">
        <v>278</v>
      </c>
      <c r="N89" s="556">
        <v>3</v>
      </c>
      <c r="O89" s="556">
        <v>4</v>
      </c>
      <c r="P89" s="554"/>
      <c r="Q89" s="556">
        <v>3</v>
      </c>
      <c r="R89" s="556">
        <v>2</v>
      </c>
      <c r="S89" s="556"/>
    </row>
    <row r="90" spans="1:19" x14ac:dyDescent="0.2">
      <c r="A90" s="575"/>
      <c r="B90" s="575"/>
      <c r="C90" s="587"/>
      <c r="D90" s="575"/>
      <c r="E90" s="56">
        <v>1.5</v>
      </c>
      <c r="F90" s="56">
        <v>0.5</v>
      </c>
      <c r="G90" s="57"/>
      <c r="H90" s="61" t="s">
        <v>17</v>
      </c>
      <c r="I90" s="573"/>
      <c r="J90" s="555"/>
      <c r="K90" s="557"/>
      <c r="L90" s="555"/>
      <c r="M90" s="557"/>
      <c r="N90" s="557"/>
      <c r="O90" s="557"/>
      <c r="P90" s="555"/>
      <c r="Q90" s="557"/>
      <c r="R90" s="557"/>
      <c r="S90" s="557"/>
    </row>
    <row r="91" spans="1:19" s="6" customFormat="1" x14ac:dyDescent="0.2">
      <c r="A91" s="80"/>
      <c r="B91" s="80"/>
      <c r="C91" s="90"/>
      <c r="D91" s="574">
        <v>3</v>
      </c>
      <c r="E91" s="56">
        <v>1.5</v>
      </c>
      <c r="F91" s="56">
        <v>0.5</v>
      </c>
      <c r="G91" s="57"/>
      <c r="H91" s="61" t="s">
        <v>370</v>
      </c>
      <c r="I91" s="572" t="s">
        <v>279</v>
      </c>
      <c r="J91" s="554"/>
      <c r="K91" s="556" t="s">
        <v>278</v>
      </c>
      <c r="L91" s="554"/>
      <c r="M91" s="556" t="s">
        <v>278</v>
      </c>
      <c r="N91" s="556">
        <v>3</v>
      </c>
      <c r="O91" s="556">
        <v>4</v>
      </c>
      <c r="P91" s="554"/>
      <c r="Q91" s="554"/>
      <c r="R91" s="556">
        <v>2</v>
      </c>
      <c r="S91" s="556"/>
    </row>
    <row r="92" spans="1:19" s="6" customFormat="1" x14ac:dyDescent="0.3">
      <c r="A92" s="80"/>
      <c r="B92" s="80"/>
      <c r="C92" s="90"/>
      <c r="D92" s="575"/>
      <c r="E92" s="56">
        <v>0.5</v>
      </c>
      <c r="F92" s="56">
        <v>0.5</v>
      </c>
      <c r="G92" s="57"/>
      <c r="H92" s="60" t="s">
        <v>429</v>
      </c>
      <c r="I92" s="573"/>
      <c r="J92" s="555"/>
      <c r="K92" s="557"/>
      <c r="L92" s="555"/>
      <c r="M92" s="557"/>
      <c r="N92" s="557"/>
      <c r="O92" s="557"/>
      <c r="P92" s="555"/>
      <c r="Q92" s="555"/>
      <c r="R92" s="557"/>
      <c r="S92" s="557"/>
    </row>
    <row r="93" spans="1:19" x14ac:dyDescent="0.3">
      <c r="A93" s="574">
        <v>6</v>
      </c>
      <c r="B93" s="574" t="s">
        <v>27</v>
      </c>
      <c r="C93" s="580" t="s">
        <v>28</v>
      </c>
      <c r="D93" s="574">
        <v>2</v>
      </c>
      <c r="E93" s="56"/>
      <c r="F93" s="56"/>
      <c r="G93" s="57">
        <v>1</v>
      </c>
      <c r="H93" s="60" t="s">
        <v>422</v>
      </c>
      <c r="I93" s="572" t="s">
        <v>277</v>
      </c>
      <c r="J93" s="558" t="s">
        <v>1871</v>
      </c>
      <c r="K93" s="600"/>
      <c r="L93" s="600"/>
      <c r="M93" s="600"/>
      <c r="N93" s="600"/>
      <c r="O93" s="600"/>
      <c r="P93" s="600"/>
      <c r="Q93" s="600"/>
      <c r="R93" s="601"/>
      <c r="S93" s="556"/>
    </row>
    <row r="94" spans="1:19" x14ac:dyDescent="0.2">
      <c r="A94" s="575"/>
      <c r="B94" s="575"/>
      <c r="C94" s="582"/>
      <c r="D94" s="575"/>
      <c r="E94" s="56"/>
      <c r="F94" s="56"/>
      <c r="G94" s="57">
        <v>1</v>
      </c>
      <c r="H94" s="61" t="s">
        <v>423</v>
      </c>
      <c r="I94" s="573"/>
      <c r="J94" s="602"/>
      <c r="K94" s="603"/>
      <c r="L94" s="603"/>
      <c r="M94" s="603"/>
      <c r="N94" s="603"/>
      <c r="O94" s="603"/>
      <c r="P94" s="603"/>
      <c r="Q94" s="603"/>
      <c r="R94" s="604"/>
      <c r="S94" s="557"/>
    </row>
    <row r="95" spans="1:19" s="6" customFormat="1" x14ac:dyDescent="0.3">
      <c r="A95" s="80"/>
      <c r="B95" s="80"/>
      <c r="C95" s="82"/>
      <c r="D95" s="574">
        <v>2</v>
      </c>
      <c r="E95" s="56"/>
      <c r="F95" s="56"/>
      <c r="G95" s="57">
        <v>1</v>
      </c>
      <c r="H95" s="60" t="s">
        <v>430</v>
      </c>
      <c r="I95" s="572" t="s">
        <v>279</v>
      </c>
      <c r="J95" s="602"/>
      <c r="K95" s="603"/>
      <c r="L95" s="603"/>
      <c r="M95" s="603"/>
      <c r="N95" s="603"/>
      <c r="O95" s="603"/>
      <c r="P95" s="603"/>
      <c r="Q95" s="603"/>
      <c r="R95" s="604"/>
      <c r="S95" s="556"/>
    </row>
    <row r="96" spans="1:19" s="6" customFormat="1" x14ac:dyDescent="0.2">
      <c r="A96" s="80"/>
      <c r="B96" s="80"/>
      <c r="C96" s="82"/>
      <c r="D96" s="575"/>
      <c r="E96" s="56"/>
      <c r="F96" s="56"/>
      <c r="G96" s="57">
        <v>1</v>
      </c>
      <c r="H96" s="61" t="s">
        <v>17</v>
      </c>
      <c r="I96" s="573"/>
      <c r="J96" s="605"/>
      <c r="K96" s="606"/>
      <c r="L96" s="606"/>
      <c r="M96" s="606"/>
      <c r="N96" s="606"/>
      <c r="O96" s="606"/>
      <c r="P96" s="606"/>
      <c r="Q96" s="606"/>
      <c r="R96" s="607"/>
      <c r="S96" s="557"/>
    </row>
    <row r="97" spans="1:19" x14ac:dyDescent="0.3">
      <c r="A97" s="574">
        <v>7</v>
      </c>
      <c r="B97" s="574" t="s">
        <v>424</v>
      </c>
      <c r="C97" s="586" t="s">
        <v>96</v>
      </c>
      <c r="D97" s="574">
        <v>2</v>
      </c>
      <c r="E97" s="56">
        <v>1</v>
      </c>
      <c r="F97" s="77"/>
      <c r="G97" s="78"/>
      <c r="H97" s="60" t="s">
        <v>416</v>
      </c>
      <c r="I97" s="572" t="s">
        <v>277</v>
      </c>
      <c r="J97" s="554"/>
      <c r="K97" s="554"/>
      <c r="L97" s="554"/>
      <c r="M97" s="556" t="s">
        <v>278</v>
      </c>
      <c r="N97" s="554"/>
      <c r="O97" s="554"/>
      <c r="P97" s="554"/>
      <c r="Q97" s="554"/>
      <c r="R97" s="554"/>
      <c r="S97" s="556"/>
    </row>
    <row r="98" spans="1:19" x14ac:dyDescent="0.3">
      <c r="A98" s="575"/>
      <c r="B98" s="575"/>
      <c r="C98" s="587"/>
      <c r="D98" s="575"/>
      <c r="E98" s="56">
        <v>1</v>
      </c>
      <c r="F98" s="77"/>
      <c r="G98" s="78"/>
      <c r="H98" s="60" t="s">
        <v>425</v>
      </c>
      <c r="I98" s="573"/>
      <c r="J98" s="555"/>
      <c r="K98" s="555"/>
      <c r="L98" s="555"/>
      <c r="M98" s="557"/>
      <c r="N98" s="555"/>
      <c r="O98" s="555"/>
      <c r="P98" s="555"/>
      <c r="Q98" s="555"/>
      <c r="R98" s="555"/>
      <c r="S98" s="557"/>
    </row>
    <row r="99" spans="1:19" s="6" customFormat="1" x14ac:dyDescent="0.3">
      <c r="A99" s="80"/>
      <c r="B99" s="80"/>
      <c r="C99" s="90"/>
      <c r="D99" s="54">
        <v>2</v>
      </c>
      <c r="E99" s="56">
        <v>2</v>
      </c>
      <c r="F99" s="77"/>
      <c r="G99" s="78"/>
      <c r="H99" s="60" t="s">
        <v>406</v>
      </c>
      <c r="I99" s="40" t="s">
        <v>279</v>
      </c>
      <c r="J99" s="522"/>
      <c r="K99" s="505" t="s">
        <v>278</v>
      </c>
      <c r="L99" s="505" t="s">
        <v>278</v>
      </c>
      <c r="M99" s="505" t="s">
        <v>278</v>
      </c>
      <c r="N99" s="412">
        <v>11</v>
      </c>
      <c r="O99" s="412">
        <v>4</v>
      </c>
      <c r="P99" s="522"/>
      <c r="Q99" s="522"/>
      <c r="R99" s="412">
        <v>2</v>
      </c>
      <c r="S99" s="79"/>
    </row>
    <row r="100" spans="1:19" x14ac:dyDescent="0.3">
      <c r="A100" s="54">
        <v>8</v>
      </c>
      <c r="B100" s="54" t="s">
        <v>426</v>
      </c>
      <c r="C100" s="55" t="s">
        <v>427</v>
      </c>
      <c r="D100" s="54">
        <v>2</v>
      </c>
      <c r="E100" s="91">
        <v>1</v>
      </c>
      <c r="F100" s="77">
        <v>1</v>
      </c>
      <c r="G100" s="78"/>
      <c r="H100" s="60" t="s">
        <v>406</v>
      </c>
      <c r="I100" s="40" t="s">
        <v>277</v>
      </c>
      <c r="J100" s="522"/>
      <c r="K100" s="505" t="s">
        <v>278</v>
      </c>
      <c r="L100" s="505" t="s">
        <v>278</v>
      </c>
      <c r="M100" s="505" t="s">
        <v>278</v>
      </c>
      <c r="N100" s="412">
        <v>13</v>
      </c>
      <c r="O100" s="412">
        <v>4</v>
      </c>
      <c r="P100" s="522"/>
      <c r="Q100" s="412">
        <v>4</v>
      </c>
      <c r="R100" s="412">
        <v>2</v>
      </c>
      <c r="S100" s="79"/>
    </row>
    <row r="101" spans="1:19" s="6" customFormat="1" x14ac:dyDescent="0.3">
      <c r="A101" s="54"/>
      <c r="B101" s="54"/>
      <c r="C101" s="55"/>
      <c r="D101" s="574">
        <v>2</v>
      </c>
      <c r="E101" s="77">
        <v>0.5</v>
      </c>
      <c r="F101" s="77">
        <v>0.5</v>
      </c>
      <c r="G101" s="78"/>
      <c r="H101" s="60" t="s">
        <v>431</v>
      </c>
      <c r="I101" s="576" t="s">
        <v>279</v>
      </c>
      <c r="J101" s="554"/>
      <c r="K101" s="556" t="s">
        <v>278</v>
      </c>
      <c r="L101" s="556" t="s">
        <v>278</v>
      </c>
      <c r="M101" s="556" t="s">
        <v>278</v>
      </c>
      <c r="N101" s="556">
        <v>13</v>
      </c>
      <c r="O101" s="556">
        <v>4</v>
      </c>
      <c r="P101" s="554"/>
      <c r="Q101" s="556">
        <v>4</v>
      </c>
      <c r="R101" s="556">
        <v>2</v>
      </c>
      <c r="S101" s="556"/>
    </row>
    <row r="102" spans="1:19" s="6" customFormat="1" x14ac:dyDescent="0.3">
      <c r="A102" s="81"/>
      <c r="B102" s="81"/>
      <c r="C102" s="83"/>
      <c r="D102" s="575"/>
      <c r="E102" s="77">
        <v>0.5</v>
      </c>
      <c r="F102" s="77">
        <v>0.5</v>
      </c>
      <c r="G102" s="78"/>
      <c r="H102" s="59" t="s">
        <v>8</v>
      </c>
      <c r="I102" s="576"/>
      <c r="J102" s="555"/>
      <c r="K102" s="557"/>
      <c r="L102" s="557"/>
      <c r="M102" s="557"/>
      <c r="N102" s="557"/>
      <c r="O102" s="557"/>
      <c r="P102" s="555"/>
      <c r="Q102" s="557"/>
      <c r="R102" s="557"/>
      <c r="S102" s="557"/>
    </row>
  </sheetData>
  <mergeCells count="319">
    <mergeCell ref="J73:R76"/>
    <mergeCell ref="J77:R80"/>
    <mergeCell ref="J81:R84"/>
    <mergeCell ref="J85:R88"/>
    <mergeCell ref="J93:R96"/>
    <mergeCell ref="D13:D15"/>
    <mergeCell ref="I13:I15"/>
    <mergeCell ref="I16:I18"/>
    <mergeCell ref="I24:I25"/>
    <mergeCell ref="I28:I29"/>
    <mergeCell ref="D53:D54"/>
    <mergeCell ref="I51:I52"/>
    <mergeCell ref="I53:I54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J51:J52"/>
    <mergeCell ref="R63:R64"/>
    <mergeCell ref="A21:A22"/>
    <mergeCell ref="B21:B22"/>
    <mergeCell ref="C21:C22"/>
    <mergeCell ref="D21:D22"/>
    <mergeCell ref="A30:A31"/>
    <mergeCell ref="B30:B31"/>
    <mergeCell ref="C30:C31"/>
    <mergeCell ref="D30:D31"/>
    <mergeCell ref="A16:A18"/>
    <mergeCell ref="B16:B18"/>
    <mergeCell ref="D16:D18"/>
    <mergeCell ref="D24:D25"/>
    <mergeCell ref="A28:A29"/>
    <mergeCell ref="B28:B29"/>
    <mergeCell ref="C28:C29"/>
    <mergeCell ref="D28:D29"/>
    <mergeCell ref="A1:R1"/>
    <mergeCell ref="A2:R2"/>
    <mergeCell ref="A3:R3"/>
    <mergeCell ref="A73:A74"/>
    <mergeCell ref="B73:B74"/>
    <mergeCell ref="C73:C74"/>
    <mergeCell ref="D73:D74"/>
    <mergeCell ref="J5:R5"/>
    <mergeCell ref="D87:D88"/>
    <mergeCell ref="D83:D84"/>
    <mergeCell ref="D79:D80"/>
    <mergeCell ref="D75:D76"/>
    <mergeCell ref="D60:D61"/>
    <mergeCell ref="A51:A52"/>
    <mergeCell ref="B51:B52"/>
    <mergeCell ref="C51:C52"/>
    <mergeCell ref="D51:D52"/>
    <mergeCell ref="A55:A56"/>
    <mergeCell ref="B55:B56"/>
    <mergeCell ref="D55:D56"/>
    <mergeCell ref="A53:A54"/>
    <mergeCell ref="B53:B54"/>
    <mergeCell ref="C53:C54"/>
    <mergeCell ref="A42:A43"/>
    <mergeCell ref="A97:A98"/>
    <mergeCell ref="B97:B98"/>
    <mergeCell ref="C97:C98"/>
    <mergeCell ref="D97:D98"/>
    <mergeCell ref="A85:A86"/>
    <mergeCell ref="B85:B86"/>
    <mergeCell ref="C85:C86"/>
    <mergeCell ref="D85:D86"/>
    <mergeCell ref="A89:A90"/>
    <mergeCell ref="B89:B90"/>
    <mergeCell ref="C89:C90"/>
    <mergeCell ref="D89:D90"/>
    <mergeCell ref="A5:H5"/>
    <mergeCell ref="A34:H34"/>
    <mergeCell ref="J34:R34"/>
    <mergeCell ref="I5:I6"/>
    <mergeCell ref="A13:A15"/>
    <mergeCell ref="B13:B15"/>
    <mergeCell ref="C13:C15"/>
    <mergeCell ref="D91:D92"/>
    <mergeCell ref="D95:D96"/>
    <mergeCell ref="A93:A94"/>
    <mergeCell ref="B93:B94"/>
    <mergeCell ref="C93:C94"/>
    <mergeCell ref="D93:D94"/>
    <mergeCell ref="A77:A78"/>
    <mergeCell ref="B77:B78"/>
    <mergeCell ref="C77:C78"/>
    <mergeCell ref="D77:D78"/>
    <mergeCell ref="A81:A82"/>
    <mergeCell ref="B81:B82"/>
    <mergeCell ref="C81:C82"/>
    <mergeCell ref="D81:D82"/>
    <mergeCell ref="B42:B43"/>
    <mergeCell ref="C42:C43"/>
    <mergeCell ref="D42:D43"/>
    <mergeCell ref="A36:A38"/>
    <mergeCell ref="B36:B38"/>
    <mergeCell ref="C36:C38"/>
    <mergeCell ref="D36:D38"/>
    <mergeCell ref="C44:C46"/>
    <mergeCell ref="D44:D46"/>
    <mergeCell ref="I30:I31"/>
    <mergeCell ref="I34:I35"/>
    <mergeCell ref="I36:I38"/>
    <mergeCell ref="I39:I41"/>
    <mergeCell ref="I42:I43"/>
    <mergeCell ref="A44:A46"/>
    <mergeCell ref="B44:B46"/>
    <mergeCell ref="A39:A41"/>
    <mergeCell ref="B39:B41"/>
    <mergeCell ref="C39:C41"/>
    <mergeCell ref="D39:D41"/>
    <mergeCell ref="A57:A58"/>
    <mergeCell ref="B57:B58"/>
    <mergeCell ref="D57:D58"/>
    <mergeCell ref="I55:I56"/>
    <mergeCell ref="I57:I58"/>
    <mergeCell ref="I44:I46"/>
    <mergeCell ref="A49:A50"/>
    <mergeCell ref="B49:B50"/>
    <mergeCell ref="C49:C50"/>
    <mergeCell ref="D49:D50"/>
    <mergeCell ref="I47:I48"/>
    <mergeCell ref="I49:I50"/>
    <mergeCell ref="A47:A48"/>
    <mergeCell ref="B47:B48"/>
    <mergeCell ref="C47:C48"/>
    <mergeCell ref="D47:D48"/>
    <mergeCell ref="I97:I98"/>
    <mergeCell ref="D101:D102"/>
    <mergeCell ref="I101:I102"/>
    <mergeCell ref="A60:A61"/>
    <mergeCell ref="B60:B61"/>
    <mergeCell ref="A63:A64"/>
    <mergeCell ref="B63:B64"/>
    <mergeCell ref="I85:I86"/>
    <mergeCell ref="I87:I88"/>
    <mergeCell ref="I89:I90"/>
    <mergeCell ref="I91:I92"/>
    <mergeCell ref="I93:I94"/>
    <mergeCell ref="I95:I96"/>
    <mergeCell ref="I73:I74"/>
    <mergeCell ref="I75:I76"/>
    <mergeCell ref="I77:I78"/>
    <mergeCell ref="I79:I80"/>
    <mergeCell ref="I81:I82"/>
    <mergeCell ref="I83:I84"/>
    <mergeCell ref="I60:I61"/>
    <mergeCell ref="D63:D64"/>
    <mergeCell ref="I63:I64"/>
    <mergeCell ref="A71:H71"/>
    <mergeCell ref="I71:I72"/>
    <mergeCell ref="S5:S6"/>
    <mergeCell ref="S34:S35"/>
    <mergeCell ref="S71:S72"/>
    <mergeCell ref="J13:J15"/>
    <mergeCell ref="K13:K15"/>
    <mergeCell ref="L13:L15"/>
    <mergeCell ref="M13:M15"/>
    <mergeCell ref="N13:N15"/>
    <mergeCell ref="O13:O15"/>
    <mergeCell ref="P13:P15"/>
    <mergeCell ref="J71:R71"/>
    <mergeCell ref="Q13:Q15"/>
    <mergeCell ref="R13:R15"/>
    <mergeCell ref="S13:S15"/>
    <mergeCell ref="J16:J18"/>
    <mergeCell ref="K16:K18"/>
    <mergeCell ref="L16:L18"/>
    <mergeCell ref="M16:M18"/>
    <mergeCell ref="N16:N18"/>
    <mergeCell ref="O16:O18"/>
    <mergeCell ref="P16:P18"/>
    <mergeCell ref="Q16:Q18"/>
    <mergeCell ref="R16:R18"/>
    <mergeCell ref="S16:S18"/>
    <mergeCell ref="S24:S25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S30:S31"/>
    <mergeCell ref="J42:J43"/>
    <mergeCell ref="K42:K43"/>
    <mergeCell ref="L42:L43"/>
    <mergeCell ref="M42:M43"/>
    <mergeCell ref="N42:N43"/>
    <mergeCell ref="O42:O43"/>
    <mergeCell ref="P42:P43"/>
    <mergeCell ref="S47:S48"/>
    <mergeCell ref="S36:S38"/>
    <mergeCell ref="S44:S46"/>
    <mergeCell ref="S39:S41"/>
    <mergeCell ref="J44:J46"/>
    <mergeCell ref="J47:R50"/>
    <mergeCell ref="S49:S50"/>
    <mergeCell ref="J36:R41"/>
    <mergeCell ref="S42:S43"/>
    <mergeCell ref="K44:K46"/>
    <mergeCell ref="L44:L46"/>
    <mergeCell ref="M44:M46"/>
    <mergeCell ref="N44:N46"/>
    <mergeCell ref="O44:O46"/>
    <mergeCell ref="P44:P46"/>
    <mergeCell ref="Q44:Q46"/>
    <mergeCell ref="L53:L54"/>
    <mergeCell ref="J60:J61"/>
    <mergeCell ref="K60:K61"/>
    <mergeCell ref="L60:L61"/>
    <mergeCell ref="M60:M61"/>
    <mergeCell ref="N60:N61"/>
    <mergeCell ref="O60:O61"/>
    <mergeCell ref="P60:P61"/>
    <mergeCell ref="K51:K52"/>
    <mergeCell ref="L51:L52"/>
    <mergeCell ref="M51:M52"/>
    <mergeCell ref="N51:N52"/>
    <mergeCell ref="O51:O52"/>
    <mergeCell ref="P51:P52"/>
    <mergeCell ref="S63:S64"/>
    <mergeCell ref="S57:S58"/>
    <mergeCell ref="S73:S74"/>
    <mergeCell ref="S75:S76"/>
    <mergeCell ref="S77:S78"/>
    <mergeCell ref="S79:S80"/>
    <mergeCell ref="S81:S82"/>
    <mergeCell ref="S51:S52"/>
    <mergeCell ref="S53:S54"/>
    <mergeCell ref="S55:S56"/>
    <mergeCell ref="S60:S61"/>
    <mergeCell ref="J63:J64"/>
    <mergeCell ref="K63:K64"/>
    <mergeCell ref="L63:L64"/>
    <mergeCell ref="M63:M64"/>
    <mergeCell ref="N63:N64"/>
    <mergeCell ref="O63:O64"/>
    <mergeCell ref="P63:P64"/>
    <mergeCell ref="Q63:Q64"/>
    <mergeCell ref="S101:S102"/>
    <mergeCell ref="S97:S98"/>
    <mergeCell ref="S95:S96"/>
    <mergeCell ref="S83:S84"/>
    <mergeCell ref="S85:S86"/>
    <mergeCell ref="S87:S88"/>
    <mergeCell ref="S89:S90"/>
    <mergeCell ref="J91:J92"/>
    <mergeCell ref="K91:K92"/>
    <mergeCell ref="L91:L92"/>
    <mergeCell ref="M91:M92"/>
    <mergeCell ref="N91:N92"/>
    <mergeCell ref="O91:O92"/>
    <mergeCell ref="P91:P92"/>
    <mergeCell ref="Q91:Q92"/>
    <mergeCell ref="R91:R92"/>
    <mergeCell ref="S91:S92"/>
    <mergeCell ref="J89:J90"/>
    <mergeCell ref="K89:K90"/>
    <mergeCell ref="L89:L90"/>
    <mergeCell ref="M89:M90"/>
    <mergeCell ref="N89:N90"/>
    <mergeCell ref="O89:O90"/>
    <mergeCell ref="P89:P90"/>
    <mergeCell ref="J101:J102"/>
    <mergeCell ref="K101:K102"/>
    <mergeCell ref="L101:L102"/>
    <mergeCell ref="M101:M102"/>
    <mergeCell ref="N101:N102"/>
    <mergeCell ref="O101:O102"/>
    <mergeCell ref="P101:P102"/>
    <mergeCell ref="Q101:Q102"/>
    <mergeCell ref="R101:R102"/>
    <mergeCell ref="J97:J98"/>
    <mergeCell ref="K97:K98"/>
    <mergeCell ref="L97:L98"/>
    <mergeCell ref="S93:S94"/>
    <mergeCell ref="R44:R46"/>
    <mergeCell ref="Q42:Q43"/>
    <mergeCell ref="R42:R43"/>
    <mergeCell ref="M97:M98"/>
    <mergeCell ref="N97:N98"/>
    <mergeCell ref="O97:O98"/>
    <mergeCell ref="P97:P98"/>
    <mergeCell ref="Q97:Q98"/>
    <mergeCell ref="R97:R98"/>
    <mergeCell ref="Q89:Q90"/>
    <mergeCell ref="R89:R90"/>
    <mergeCell ref="Q60:Q61"/>
    <mergeCell ref="Q51:Q52"/>
    <mergeCell ref="R51:R52"/>
    <mergeCell ref="M53:M54"/>
    <mergeCell ref="N53:N54"/>
    <mergeCell ref="O53:O54"/>
    <mergeCell ref="P53:P54"/>
    <mergeCell ref="Q53:Q54"/>
    <mergeCell ref="R53:R54"/>
    <mergeCell ref="R60:R61"/>
    <mergeCell ref="J55:R58"/>
    <mergeCell ref="J53:J54"/>
    <mergeCell ref="K53:K54"/>
  </mergeCells>
  <pageMargins left="1.45" right="0.21" top="0.4" bottom="0.39" header="0.3" footer="0.3"/>
  <pageSetup paperSize="5" scale="75" orientation="landscape" verticalDpi="0" r:id="rId1"/>
  <rowBreaks count="1" manualBreakCount="1">
    <brk id="41" max="17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76"/>
  <sheetViews>
    <sheetView topLeftCell="H1" zoomScaleNormal="100" workbookViewId="0">
      <selection activeCell="Q65" sqref="Q65:Q66"/>
    </sheetView>
  </sheetViews>
  <sheetFormatPr defaultRowHeight="16.5" x14ac:dyDescent="0.3"/>
  <cols>
    <col min="1" max="1" width="5.125" style="298" customWidth="1"/>
    <col min="2" max="3" width="5.625" style="298" customWidth="1"/>
    <col min="4" max="4" width="23.625" style="306" customWidth="1"/>
    <col min="5" max="8" width="4.5" style="298" customWidth="1"/>
    <col min="9" max="9" width="27.375" style="306" customWidth="1"/>
    <col min="10" max="11" width="6.5" style="298" customWidth="1"/>
    <col min="12" max="12" width="6.125" style="319" bestFit="1" customWidth="1"/>
    <col min="13" max="14" width="13.125" style="319" customWidth="1"/>
    <col min="15" max="19" width="9" style="319"/>
    <col min="20" max="20" width="11.625" style="319" customWidth="1"/>
    <col min="21" max="21" width="9" style="319"/>
    <col min="22" max="22" width="27" style="298" customWidth="1"/>
  </cols>
  <sheetData>
    <row r="1" spans="1:22" x14ac:dyDescent="0.3">
      <c r="A1" s="827" t="s">
        <v>281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  <c r="P1" s="827"/>
      <c r="Q1" s="827"/>
      <c r="R1" s="827"/>
      <c r="S1" s="827"/>
      <c r="T1" s="827"/>
      <c r="U1" s="827"/>
    </row>
    <row r="2" spans="1:22" x14ac:dyDescent="0.3">
      <c r="A2" s="827" t="s">
        <v>282</v>
      </c>
      <c r="B2" s="827"/>
      <c r="C2" s="827"/>
      <c r="D2" s="827"/>
      <c r="E2" s="827"/>
      <c r="F2" s="827"/>
      <c r="G2" s="827"/>
      <c r="H2" s="827"/>
      <c r="I2" s="827"/>
      <c r="J2" s="827"/>
      <c r="K2" s="827"/>
      <c r="L2" s="827"/>
      <c r="M2" s="827"/>
      <c r="N2" s="827"/>
      <c r="O2" s="827"/>
      <c r="P2" s="827"/>
      <c r="Q2" s="827"/>
      <c r="R2" s="827"/>
      <c r="S2" s="827"/>
      <c r="T2" s="827"/>
      <c r="U2" s="827"/>
    </row>
    <row r="3" spans="1:22" x14ac:dyDescent="0.3">
      <c r="A3" s="827" t="s">
        <v>339</v>
      </c>
      <c r="B3" s="827"/>
      <c r="C3" s="827"/>
      <c r="D3" s="827"/>
      <c r="E3" s="827"/>
      <c r="F3" s="827"/>
      <c r="G3" s="827"/>
      <c r="H3" s="827"/>
      <c r="I3" s="827"/>
      <c r="J3" s="827"/>
      <c r="K3" s="827"/>
      <c r="L3" s="827"/>
      <c r="M3" s="827"/>
      <c r="N3" s="827"/>
      <c r="O3" s="827"/>
      <c r="P3" s="827"/>
      <c r="Q3" s="827"/>
      <c r="R3" s="827"/>
      <c r="S3" s="827"/>
      <c r="T3" s="827"/>
      <c r="U3" s="827"/>
    </row>
    <row r="5" spans="1:22" x14ac:dyDescent="0.2">
      <c r="A5" s="793" t="s">
        <v>340</v>
      </c>
      <c r="B5" s="793"/>
      <c r="C5" s="793"/>
      <c r="D5" s="793"/>
      <c r="E5" s="793"/>
      <c r="F5" s="793"/>
      <c r="G5" s="793"/>
      <c r="H5" s="793"/>
      <c r="I5" s="793" t="s">
        <v>103</v>
      </c>
      <c r="J5" s="793" t="s">
        <v>1</v>
      </c>
      <c r="K5" s="793"/>
      <c r="L5" s="662" t="s">
        <v>266</v>
      </c>
      <c r="M5" s="662" t="s">
        <v>267</v>
      </c>
      <c r="N5" s="662"/>
      <c r="O5" s="662"/>
      <c r="P5" s="662"/>
      <c r="Q5" s="662"/>
      <c r="R5" s="662"/>
      <c r="S5" s="662"/>
      <c r="T5" s="662"/>
      <c r="U5" s="662"/>
      <c r="V5" s="662" t="s">
        <v>1</v>
      </c>
    </row>
    <row r="6" spans="1:22" x14ac:dyDescent="0.2">
      <c r="A6" s="793" t="s">
        <v>31</v>
      </c>
      <c r="B6" s="793" t="s">
        <v>83</v>
      </c>
      <c r="C6" s="793"/>
      <c r="D6" s="793" t="s">
        <v>33</v>
      </c>
      <c r="E6" s="793" t="s">
        <v>16</v>
      </c>
      <c r="F6" s="793"/>
      <c r="G6" s="793"/>
      <c r="H6" s="793"/>
      <c r="I6" s="793"/>
      <c r="J6" s="793"/>
      <c r="K6" s="793"/>
      <c r="L6" s="662"/>
      <c r="M6" s="793" t="s">
        <v>268</v>
      </c>
      <c r="N6" s="793" t="s">
        <v>269</v>
      </c>
      <c r="O6" s="662" t="s">
        <v>270</v>
      </c>
      <c r="P6" s="662" t="s">
        <v>271</v>
      </c>
      <c r="Q6" s="662" t="s">
        <v>272</v>
      </c>
      <c r="R6" s="662" t="s">
        <v>273</v>
      </c>
      <c r="S6" s="793" t="s">
        <v>274</v>
      </c>
      <c r="T6" s="793" t="s">
        <v>275</v>
      </c>
      <c r="U6" s="662" t="s">
        <v>276</v>
      </c>
      <c r="V6" s="662"/>
    </row>
    <row r="7" spans="1:22" ht="16.5" customHeight="1" x14ac:dyDescent="0.2">
      <c r="A7" s="793"/>
      <c r="B7" s="793"/>
      <c r="C7" s="793"/>
      <c r="D7" s="793"/>
      <c r="E7" s="793" t="s">
        <v>3</v>
      </c>
      <c r="F7" s="793" t="s">
        <v>4</v>
      </c>
      <c r="G7" s="793" t="s">
        <v>253</v>
      </c>
      <c r="H7" s="793" t="s">
        <v>254</v>
      </c>
      <c r="I7" s="793"/>
      <c r="J7" s="662" t="s">
        <v>87</v>
      </c>
      <c r="K7" s="662" t="s">
        <v>10</v>
      </c>
      <c r="L7" s="662"/>
      <c r="M7" s="793"/>
      <c r="N7" s="793"/>
      <c r="O7" s="662"/>
      <c r="P7" s="662"/>
      <c r="Q7" s="662"/>
      <c r="R7" s="662"/>
      <c r="S7" s="793"/>
      <c r="T7" s="793"/>
      <c r="U7" s="662"/>
      <c r="V7" s="662"/>
    </row>
    <row r="8" spans="1:22" ht="16.5" customHeight="1" x14ac:dyDescent="0.2">
      <c r="A8" s="793"/>
      <c r="B8" s="793"/>
      <c r="C8" s="793"/>
      <c r="D8" s="793"/>
      <c r="E8" s="793"/>
      <c r="F8" s="793"/>
      <c r="G8" s="793"/>
      <c r="H8" s="793"/>
      <c r="I8" s="793"/>
      <c r="J8" s="662"/>
      <c r="K8" s="662"/>
      <c r="L8" s="662"/>
      <c r="M8" s="793"/>
      <c r="N8" s="793"/>
      <c r="O8" s="662"/>
      <c r="P8" s="662"/>
      <c r="Q8" s="662"/>
      <c r="R8" s="662"/>
      <c r="S8" s="793"/>
      <c r="T8" s="793"/>
      <c r="U8" s="662"/>
      <c r="V8" s="662"/>
    </row>
    <row r="9" spans="1:22" x14ac:dyDescent="0.3">
      <c r="A9" s="352">
        <v>1</v>
      </c>
      <c r="B9" s="352" t="s">
        <v>257</v>
      </c>
      <c r="C9" s="352">
        <v>101</v>
      </c>
      <c r="D9" s="310" t="s">
        <v>518</v>
      </c>
      <c r="E9" s="352">
        <f>SUM(F9:H9)</f>
        <v>2</v>
      </c>
      <c r="F9" s="352">
        <v>2</v>
      </c>
      <c r="G9" s="352">
        <v>0</v>
      </c>
      <c r="H9" s="352">
        <v>0</v>
      </c>
      <c r="I9" s="310" t="s">
        <v>1635</v>
      </c>
      <c r="J9" s="179"/>
      <c r="K9" s="179" t="s">
        <v>175</v>
      </c>
      <c r="L9" s="402" t="s">
        <v>277</v>
      </c>
      <c r="M9" s="519"/>
      <c r="N9" s="519"/>
      <c r="O9" s="519"/>
      <c r="P9" s="179" t="s">
        <v>278</v>
      </c>
      <c r="Q9" s="519"/>
      <c r="R9" s="179">
        <v>2</v>
      </c>
      <c r="S9" s="519"/>
      <c r="T9" s="519"/>
      <c r="U9" s="519"/>
      <c r="V9" s="309"/>
    </row>
    <row r="10" spans="1:22" s="6" customFormat="1" x14ac:dyDescent="0.3">
      <c r="A10" s="409"/>
      <c r="B10" s="409"/>
      <c r="C10" s="409"/>
      <c r="D10" s="407"/>
      <c r="E10" s="409"/>
      <c r="F10" s="409"/>
      <c r="G10" s="409"/>
      <c r="H10" s="409"/>
      <c r="I10" s="407"/>
      <c r="J10" s="179"/>
      <c r="K10" s="179"/>
      <c r="L10" s="402" t="s">
        <v>279</v>
      </c>
      <c r="M10" s="519"/>
      <c r="N10" s="519"/>
      <c r="O10" s="519"/>
      <c r="P10" s="179" t="s">
        <v>278</v>
      </c>
      <c r="Q10" s="519"/>
      <c r="R10" s="179">
        <v>2</v>
      </c>
      <c r="S10" s="519"/>
      <c r="T10" s="519"/>
      <c r="U10" s="519"/>
      <c r="V10" s="309"/>
    </row>
    <row r="11" spans="1:22" x14ac:dyDescent="0.3">
      <c r="A11" s="828">
        <v>2</v>
      </c>
      <c r="B11" s="828" t="s">
        <v>257</v>
      </c>
      <c r="C11" s="828">
        <v>102</v>
      </c>
      <c r="D11" s="803" t="s">
        <v>1636</v>
      </c>
      <c r="E11" s="828">
        <v>2</v>
      </c>
      <c r="F11" s="352">
        <v>1</v>
      </c>
      <c r="G11" s="352">
        <v>0</v>
      </c>
      <c r="H11" s="352">
        <v>0</v>
      </c>
      <c r="I11" s="307" t="s">
        <v>1637</v>
      </c>
      <c r="J11" s="179" t="s">
        <v>175</v>
      </c>
      <c r="K11" s="181"/>
      <c r="L11" s="402" t="s">
        <v>277</v>
      </c>
      <c r="M11" s="519"/>
      <c r="N11" s="519"/>
      <c r="O11" s="519"/>
      <c r="P11" s="179" t="s">
        <v>278</v>
      </c>
      <c r="Q11" s="519"/>
      <c r="R11" s="179">
        <v>4</v>
      </c>
      <c r="S11" s="519"/>
      <c r="T11" s="519"/>
      <c r="U11" s="519"/>
      <c r="V11" s="309"/>
    </row>
    <row r="12" spans="1:22" x14ac:dyDescent="0.3">
      <c r="A12" s="828"/>
      <c r="B12" s="828"/>
      <c r="C12" s="828"/>
      <c r="D12" s="803"/>
      <c r="E12" s="828"/>
      <c r="F12" s="352">
        <v>1</v>
      </c>
      <c r="G12" s="352">
        <v>0</v>
      </c>
      <c r="H12" s="352">
        <v>0</v>
      </c>
      <c r="I12" s="307" t="s">
        <v>1638</v>
      </c>
      <c r="J12" s="179" t="s">
        <v>175</v>
      </c>
      <c r="K12" s="181"/>
      <c r="L12" s="402" t="s">
        <v>279</v>
      </c>
      <c r="M12" s="519"/>
      <c r="N12" s="519"/>
      <c r="O12" s="519"/>
      <c r="P12" s="179" t="s">
        <v>278</v>
      </c>
      <c r="Q12" s="519"/>
      <c r="R12" s="179">
        <v>4</v>
      </c>
      <c r="S12" s="519"/>
      <c r="T12" s="519"/>
      <c r="U12" s="519"/>
      <c r="V12" s="309"/>
    </row>
    <row r="13" spans="1:22" x14ac:dyDescent="0.3">
      <c r="A13" s="352">
        <v>3</v>
      </c>
      <c r="B13" s="352" t="s">
        <v>257</v>
      </c>
      <c r="C13" s="352">
        <v>103</v>
      </c>
      <c r="D13" s="310" t="s">
        <v>161</v>
      </c>
      <c r="E13" s="352">
        <f>SUM(F13:H13)</f>
        <v>2</v>
      </c>
      <c r="F13" s="352">
        <v>1</v>
      </c>
      <c r="G13" s="352">
        <v>0</v>
      </c>
      <c r="H13" s="352">
        <v>1</v>
      </c>
      <c r="I13" s="310" t="s">
        <v>263</v>
      </c>
      <c r="J13" s="179" t="s">
        <v>175</v>
      </c>
      <c r="K13" s="179"/>
      <c r="L13" s="402" t="s">
        <v>277</v>
      </c>
      <c r="M13" s="519"/>
      <c r="N13" s="519"/>
      <c r="O13" s="519"/>
      <c r="P13" s="179" t="s">
        <v>278</v>
      </c>
      <c r="Q13" s="519"/>
      <c r="R13" s="179">
        <v>2</v>
      </c>
      <c r="S13" s="519"/>
      <c r="T13" s="519"/>
      <c r="U13" s="519"/>
      <c r="V13" s="309"/>
    </row>
    <row r="14" spans="1:22" s="6" customFormat="1" x14ac:dyDescent="0.3">
      <c r="A14" s="409"/>
      <c r="B14" s="409"/>
      <c r="C14" s="409"/>
      <c r="D14" s="407"/>
      <c r="E14" s="409"/>
      <c r="F14" s="409"/>
      <c r="G14" s="409"/>
      <c r="H14" s="409"/>
      <c r="I14" s="407"/>
      <c r="J14" s="179"/>
      <c r="K14" s="179"/>
      <c r="L14" s="402" t="s">
        <v>279</v>
      </c>
      <c r="M14" s="519"/>
      <c r="N14" s="519"/>
      <c r="O14" s="519"/>
      <c r="P14" s="179" t="s">
        <v>278</v>
      </c>
      <c r="Q14" s="519"/>
      <c r="R14" s="179">
        <v>2</v>
      </c>
      <c r="S14" s="519"/>
      <c r="T14" s="519"/>
      <c r="U14" s="519"/>
      <c r="V14" s="309"/>
    </row>
    <row r="15" spans="1:22" x14ac:dyDescent="0.3">
      <c r="A15" s="352">
        <v>4</v>
      </c>
      <c r="B15" s="352" t="s">
        <v>257</v>
      </c>
      <c r="C15" s="352">
        <v>104</v>
      </c>
      <c r="D15" s="310" t="s">
        <v>15</v>
      </c>
      <c r="E15" s="352">
        <f>SUM(F15:H15)</f>
        <v>2</v>
      </c>
      <c r="F15" s="352">
        <v>1</v>
      </c>
      <c r="G15" s="352">
        <v>0</v>
      </c>
      <c r="H15" s="352">
        <v>1</v>
      </c>
      <c r="I15" s="310" t="s">
        <v>1639</v>
      </c>
      <c r="J15" s="179"/>
      <c r="K15" s="179" t="s">
        <v>175</v>
      </c>
      <c r="L15" s="402" t="s">
        <v>277</v>
      </c>
      <c r="M15" s="519"/>
      <c r="N15" s="519"/>
      <c r="O15" s="519"/>
      <c r="P15" s="179" t="s">
        <v>278</v>
      </c>
      <c r="Q15" s="519"/>
      <c r="R15" s="179">
        <v>2</v>
      </c>
      <c r="S15" s="519"/>
      <c r="T15" s="519"/>
      <c r="U15" s="519"/>
      <c r="V15" s="309"/>
    </row>
    <row r="16" spans="1:22" s="6" customFormat="1" x14ac:dyDescent="0.3">
      <c r="A16" s="409"/>
      <c r="B16" s="409"/>
      <c r="C16" s="409"/>
      <c r="D16" s="407"/>
      <c r="E16" s="409"/>
      <c r="F16" s="409"/>
      <c r="G16" s="409"/>
      <c r="H16" s="409"/>
      <c r="I16" s="407"/>
      <c r="J16" s="179"/>
      <c r="K16" s="179"/>
      <c r="L16" s="402" t="s">
        <v>279</v>
      </c>
      <c r="M16" s="519"/>
      <c r="N16" s="519"/>
      <c r="O16" s="519"/>
      <c r="P16" s="179" t="s">
        <v>278</v>
      </c>
      <c r="Q16" s="519"/>
      <c r="R16" s="179">
        <v>2</v>
      </c>
      <c r="S16" s="519"/>
      <c r="T16" s="519"/>
      <c r="U16" s="519"/>
      <c r="V16" s="309"/>
    </row>
    <row r="17" spans="1:22" x14ac:dyDescent="0.3">
      <c r="A17" s="352">
        <v>5</v>
      </c>
      <c r="B17" s="352" t="s">
        <v>257</v>
      </c>
      <c r="C17" s="354">
        <v>201</v>
      </c>
      <c r="D17" s="353" t="s">
        <v>248</v>
      </c>
      <c r="E17" s="352">
        <f>SUM(F17:F17)</f>
        <v>2</v>
      </c>
      <c r="F17" s="354">
        <v>2</v>
      </c>
      <c r="G17" s="352">
        <v>0</v>
      </c>
      <c r="H17" s="354">
        <v>0</v>
      </c>
      <c r="I17" s="310" t="s">
        <v>1640</v>
      </c>
      <c r="J17" s="352"/>
      <c r="K17" s="352" t="s">
        <v>175</v>
      </c>
      <c r="L17" s="402" t="s">
        <v>277</v>
      </c>
      <c r="M17" s="519"/>
      <c r="N17" s="519"/>
      <c r="O17" s="519"/>
      <c r="P17" s="179" t="s">
        <v>278</v>
      </c>
      <c r="Q17" s="519"/>
      <c r="R17" s="179">
        <v>2</v>
      </c>
      <c r="S17" s="519"/>
      <c r="T17" s="519"/>
      <c r="U17" s="519"/>
      <c r="V17" s="309"/>
    </row>
    <row r="18" spans="1:22" s="6" customFormat="1" x14ac:dyDescent="0.3">
      <c r="A18" s="409"/>
      <c r="B18" s="409"/>
      <c r="C18" s="354"/>
      <c r="D18" s="408"/>
      <c r="E18" s="409"/>
      <c r="F18" s="354"/>
      <c r="G18" s="409"/>
      <c r="H18" s="354"/>
      <c r="I18" s="407"/>
      <c r="J18" s="409"/>
      <c r="K18" s="409"/>
      <c r="L18" s="402" t="s">
        <v>279</v>
      </c>
      <c r="M18" s="519"/>
      <c r="N18" s="519"/>
      <c r="O18" s="519"/>
      <c r="P18" s="179" t="s">
        <v>278</v>
      </c>
      <c r="Q18" s="519"/>
      <c r="R18" s="179">
        <v>2</v>
      </c>
      <c r="S18" s="519"/>
      <c r="T18" s="519"/>
      <c r="U18" s="519"/>
      <c r="V18" s="309"/>
    </row>
    <row r="19" spans="1:22" x14ac:dyDescent="0.3">
      <c r="A19" s="828">
        <v>6</v>
      </c>
      <c r="B19" s="828" t="s">
        <v>257</v>
      </c>
      <c r="C19" s="828">
        <v>202</v>
      </c>
      <c r="D19" s="803" t="s">
        <v>1641</v>
      </c>
      <c r="E19" s="828">
        <f>SUM(F19+H19+F20+H20)</f>
        <v>3</v>
      </c>
      <c r="F19" s="352">
        <v>1</v>
      </c>
      <c r="G19" s="352">
        <v>0</v>
      </c>
      <c r="H19" s="352">
        <v>0.5</v>
      </c>
      <c r="I19" s="310" t="s">
        <v>264</v>
      </c>
      <c r="J19" s="179" t="s">
        <v>175</v>
      </c>
      <c r="K19" s="179"/>
      <c r="L19" s="402" t="s">
        <v>277</v>
      </c>
      <c r="M19" s="519"/>
      <c r="N19" s="179" t="s">
        <v>278</v>
      </c>
      <c r="O19" s="179" t="s">
        <v>278</v>
      </c>
      <c r="P19" s="179" t="s">
        <v>278</v>
      </c>
      <c r="Q19" s="179">
        <v>14</v>
      </c>
      <c r="R19" s="179">
        <v>6</v>
      </c>
      <c r="S19" s="519"/>
      <c r="T19" s="179">
        <v>5</v>
      </c>
      <c r="U19" s="179">
        <v>19</v>
      </c>
      <c r="V19" s="309"/>
    </row>
    <row r="20" spans="1:22" x14ac:dyDescent="0.3">
      <c r="A20" s="828"/>
      <c r="B20" s="828"/>
      <c r="C20" s="828"/>
      <c r="D20" s="803"/>
      <c r="E20" s="828"/>
      <c r="F20" s="352">
        <v>1</v>
      </c>
      <c r="G20" s="352">
        <v>0</v>
      </c>
      <c r="H20" s="352">
        <v>0.5</v>
      </c>
      <c r="I20" s="310" t="s">
        <v>1642</v>
      </c>
      <c r="J20" s="179" t="s">
        <v>175</v>
      </c>
      <c r="K20" s="179"/>
      <c r="L20" s="402" t="s">
        <v>279</v>
      </c>
      <c r="M20" s="519"/>
      <c r="N20" s="179" t="s">
        <v>278</v>
      </c>
      <c r="O20" s="179" t="s">
        <v>278</v>
      </c>
      <c r="P20" s="179" t="s">
        <v>278</v>
      </c>
      <c r="Q20" s="179">
        <v>14</v>
      </c>
      <c r="R20" s="179">
        <v>6</v>
      </c>
      <c r="S20" s="519"/>
      <c r="T20" s="179">
        <v>5</v>
      </c>
      <c r="U20" s="179">
        <v>19</v>
      </c>
      <c r="V20" s="309"/>
    </row>
    <row r="21" spans="1:22" x14ac:dyDescent="0.3">
      <c r="A21" s="828">
        <v>7</v>
      </c>
      <c r="B21" s="828" t="s">
        <v>257</v>
      </c>
      <c r="C21" s="828">
        <v>402</v>
      </c>
      <c r="D21" s="803" t="s">
        <v>1643</v>
      </c>
      <c r="E21" s="828">
        <f>SUM(F21:H22)</f>
        <v>2</v>
      </c>
      <c r="F21" s="352">
        <v>0.5</v>
      </c>
      <c r="G21" s="352">
        <v>0</v>
      </c>
      <c r="H21" s="352">
        <v>0.5</v>
      </c>
      <c r="I21" s="310" t="s">
        <v>263</v>
      </c>
      <c r="J21" s="179" t="s">
        <v>175</v>
      </c>
      <c r="K21" s="179"/>
      <c r="L21" s="402" t="s">
        <v>277</v>
      </c>
      <c r="M21" s="519"/>
      <c r="N21" s="519"/>
      <c r="O21" s="519"/>
      <c r="P21" s="179" t="s">
        <v>278</v>
      </c>
      <c r="Q21" s="519"/>
      <c r="R21" s="179">
        <v>2</v>
      </c>
      <c r="S21" s="519"/>
      <c r="T21" s="519"/>
      <c r="U21" s="519"/>
      <c r="V21" s="309"/>
    </row>
    <row r="22" spans="1:22" x14ac:dyDescent="0.3">
      <c r="A22" s="828"/>
      <c r="B22" s="828"/>
      <c r="C22" s="828"/>
      <c r="D22" s="803"/>
      <c r="E22" s="828"/>
      <c r="F22" s="352">
        <v>0.5</v>
      </c>
      <c r="G22" s="352"/>
      <c r="H22" s="352">
        <v>0.5</v>
      </c>
      <c r="I22" s="353" t="s">
        <v>1644</v>
      </c>
      <c r="J22" s="179" t="s">
        <v>175</v>
      </c>
      <c r="K22" s="179"/>
      <c r="L22" s="402" t="s">
        <v>279</v>
      </c>
      <c r="M22" s="519"/>
      <c r="N22" s="519"/>
      <c r="O22" s="519"/>
      <c r="P22" s="179" t="s">
        <v>278</v>
      </c>
      <c r="Q22" s="519"/>
      <c r="R22" s="179">
        <v>2</v>
      </c>
      <c r="S22" s="519"/>
      <c r="T22" s="519"/>
      <c r="U22" s="519"/>
      <c r="V22" s="309"/>
    </row>
    <row r="23" spans="1:22" x14ac:dyDescent="0.3">
      <c r="A23" s="828">
        <v>8</v>
      </c>
      <c r="B23" s="828" t="s">
        <v>257</v>
      </c>
      <c r="C23" s="828">
        <v>204</v>
      </c>
      <c r="D23" s="803" t="s">
        <v>1645</v>
      </c>
      <c r="E23" s="828">
        <v>3</v>
      </c>
      <c r="F23" s="352">
        <v>0</v>
      </c>
      <c r="G23" s="352">
        <v>0</v>
      </c>
      <c r="H23" s="352">
        <v>0.5</v>
      </c>
      <c r="I23" s="310" t="s">
        <v>1646</v>
      </c>
      <c r="J23" s="179" t="s">
        <v>175</v>
      </c>
      <c r="K23" s="179"/>
      <c r="L23" s="402" t="s">
        <v>277</v>
      </c>
      <c r="M23" s="519"/>
      <c r="N23" s="519"/>
      <c r="O23" s="179" t="s">
        <v>278</v>
      </c>
      <c r="P23" s="179" t="s">
        <v>278</v>
      </c>
      <c r="Q23" s="179">
        <v>22</v>
      </c>
      <c r="R23" s="179">
        <v>6</v>
      </c>
      <c r="S23" s="179">
        <v>2</v>
      </c>
      <c r="T23" s="179">
        <v>11</v>
      </c>
      <c r="U23" s="179">
        <v>17</v>
      </c>
      <c r="V23" s="309"/>
    </row>
    <row r="24" spans="1:22" x14ac:dyDescent="0.3">
      <c r="A24" s="828"/>
      <c r="B24" s="828"/>
      <c r="C24" s="828"/>
      <c r="D24" s="803"/>
      <c r="E24" s="828"/>
      <c r="F24" s="352">
        <v>0.5</v>
      </c>
      <c r="G24" s="352">
        <v>0</v>
      </c>
      <c r="H24" s="352">
        <v>0.5</v>
      </c>
      <c r="I24" s="353" t="s">
        <v>1647</v>
      </c>
      <c r="J24" s="179"/>
      <c r="K24" s="352" t="s">
        <v>175</v>
      </c>
      <c r="L24" s="572" t="s">
        <v>279</v>
      </c>
      <c r="M24" s="554"/>
      <c r="N24" s="554"/>
      <c r="O24" s="756" t="s">
        <v>278</v>
      </c>
      <c r="P24" s="756" t="s">
        <v>278</v>
      </c>
      <c r="Q24" s="756">
        <v>22</v>
      </c>
      <c r="R24" s="756">
        <v>6</v>
      </c>
      <c r="S24" s="756">
        <v>2</v>
      </c>
      <c r="T24" s="756">
        <v>11</v>
      </c>
      <c r="U24" s="756">
        <v>17</v>
      </c>
      <c r="V24" s="309"/>
    </row>
    <row r="25" spans="1:22" x14ac:dyDescent="0.3">
      <c r="A25" s="828"/>
      <c r="B25" s="828"/>
      <c r="C25" s="828"/>
      <c r="D25" s="803"/>
      <c r="E25" s="828"/>
      <c r="F25" s="352">
        <v>0.5</v>
      </c>
      <c r="G25" s="352">
        <v>0</v>
      </c>
      <c r="H25" s="352">
        <v>1</v>
      </c>
      <c r="I25" s="310" t="s">
        <v>261</v>
      </c>
      <c r="J25" s="179" t="s">
        <v>175</v>
      </c>
      <c r="K25" s="179"/>
      <c r="L25" s="573"/>
      <c r="M25" s="555"/>
      <c r="N25" s="555"/>
      <c r="O25" s="758"/>
      <c r="P25" s="758"/>
      <c r="Q25" s="758"/>
      <c r="R25" s="758"/>
      <c r="S25" s="758"/>
      <c r="T25" s="758"/>
      <c r="U25" s="758"/>
      <c r="V25" s="309"/>
    </row>
    <row r="26" spans="1:22" x14ac:dyDescent="0.3">
      <c r="A26" s="828">
        <v>9</v>
      </c>
      <c r="B26" s="828" t="s">
        <v>257</v>
      </c>
      <c r="C26" s="828">
        <v>606</v>
      </c>
      <c r="D26" s="803" t="s">
        <v>1648</v>
      </c>
      <c r="E26" s="828">
        <v>2</v>
      </c>
      <c r="F26" s="352">
        <v>1</v>
      </c>
      <c r="G26" s="352">
        <v>0</v>
      </c>
      <c r="H26" s="352">
        <v>0</v>
      </c>
      <c r="I26" s="310" t="s">
        <v>1649</v>
      </c>
      <c r="J26" s="179"/>
      <c r="K26" s="352" t="s">
        <v>175</v>
      </c>
      <c r="L26" s="402" t="s">
        <v>277</v>
      </c>
      <c r="M26" s="519"/>
      <c r="N26" s="519"/>
      <c r="O26" s="519"/>
      <c r="P26" s="179" t="s">
        <v>278</v>
      </c>
      <c r="Q26" s="519"/>
      <c r="R26" s="179">
        <v>1</v>
      </c>
      <c r="S26" s="519"/>
      <c r="T26" s="179">
        <v>3</v>
      </c>
      <c r="U26" s="519"/>
      <c r="V26" s="309"/>
    </row>
    <row r="27" spans="1:22" x14ac:dyDescent="0.3">
      <c r="A27" s="828"/>
      <c r="B27" s="828"/>
      <c r="C27" s="828"/>
      <c r="D27" s="803"/>
      <c r="E27" s="828"/>
      <c r="F27" s="352">
        <v>0</v>
      </c>
      <c r="G27" s="352">
        <v>0</v>
      </c>
      <c r="H27" s="352">
        <v>1</v>
      </c>
      <c r="I27" s="310" t="s">
        <v>1650</v>
      </c>
      <c r="J27" s="179"/>
      <c r="K27" s="352" t="s">
        <v>175</v>
      </c>
      <c r="L27" s="402" t="s">
        <v>279</v>
      </c>
      <c r="M27" s="519"/>
      <c r="N27" s="519"/>
      <c r="O27" s="519"/>
      <c r="P27" s="179" t="s">
        <v>278</v>
      </c>
      <c r="Q27" s="519"/>
      <c r="R27" s="179">
        <v>1</v>
      </c>
      <c r="S27" s="519"/>
      <c r="T27" s="179">
        <v>3</v>
      </c>
      <c r="U27" s="519"/>
      <c r="V27" s="309"/>
    </row>
    <row r="29" spans="1:22" ht="17.25" customHeight="1" x14ac:dyDescent="0.2">
      <c r="A29" s="793" t="s">
        <v>373</v>
      </c>
      <c r="B29" s="793"/>
      <c r="C29" s="793"/>
      <c r="D29" s="793"/>
      <c r="E29" s="793"/>
      <c r="F29" s="793"/>
      <c r="G29" s="793"/>
      <c r="H29" s="793"/>
      <c r="I29" s="793" t="s">
        <v>103</v>
      </c>
      <c r="J29" s="793" t="s">
        <v>1</v>
      </c>
      <c r="K29" s="793"/>
      <c r="L29" s="662" t="s">
        <v>266</v>
      </c>
      <c r="M29" s="662" t="s">
        <v>267</v>
      </c>
      <c r="N29" s="662"/>
      <c r="O29" s="662"/>
      <c r="P29" s="662"/>
      <c r="Q29" s="662"/>
      <c r="R29" s="662"/>
      <c r="S29" s="662"/>
      <c r="T29" s="662"/>
      <c r="U29" s="662"/>
      <c r="V29" s="662" t="s">
        <v>1</v>
      </c>
    </row>
    <row r="30" spans="1:22" ht="16.5" customHeight="1" x14ac:dyDescent="0.2">
      <c r="A30" s="793" t="s">
        <v>31</v>
      </c>
      <c r="B30" s="793" t="s">
        <v>83</v>
      </c>
      <c r="C30" s="793"/>
      <c r="D30" s="793" t="s">
        <v>33</v>
      </c>
      <c r="E30" s="793" t="s">
        <v>16</v>
      </c>
      <c r="F30" s="793"/>
      <c r="G30" s="793"/>
      <c r="H30" s="793"/>
      <c r="I30" s="793"/>
      <c r="J30" s="793"/>
      <c r="K30" s="793"/>
      <c r="L30" s="662"/>
      <c r="M30" s="793" t="s">
        <v>268</v>
      </c>
      <c r="N30" s="793" t="s">
        <v>269</v>
      </c>
      <c r="O30" s="662" t="s">
        <v>270</v>
      </c>
      <c r="P30" s="662" t="s">
        <v>271</v>
      </c>
      <c r="Q30" s="662" t="s">
        <v>272</v>
      </c>
      <c r="R30" s="662" t="s">
        <v>273</v>
      </c>
      <c r="S30" s="793" t="s">
        <v>274</v>
      </c>
      <c r="T30" s="793" t="s">
        <v>275</v>
      </c>
      <c r="U30" s="662" t="s">
        <v>276</v>
      </c>
      <c r="V30" s="662"/>
    </row>
    <row r="31" spans="1:22" ht="16.5" customHeight="1" x14ac:dyDescent="0.2">
      <c r="A31" s="793"/>
      <c r="B31" s="793"/>
      <c r="C31" s="793"/>
      <c r="D31" s="793"/>
      <c r="E31" s="793" t="s">
        <v>3</v>
      </c>
      <c r="F31" s="793" t="s">
        <v>4</v>
      </c>
      <c r="G31" s="793" t="s">
        <v>253</v>
      </c>
      <c r="H31" s="793" t="s">
        <v>254</v>
      </c>
      <c r="I31" s="793"/>
      <c r="J31" s="662" t="s">
        <v>87</v>
      </c>
      <c r="K31" s="662" t="s">
        <v>10</v>
      </c>
      <c r="L31" s="662"/>
      <c r="M31" s="793"/>
      <c r="N31" s="793"/>
      <c r="O31" s="662"/>
      <c r="P31" s="662"/>
      <c r="Q31" s="662"/>
      <c r="R31" s="662"/>
      <c r="S31" s="793"/>
      <c r="T31" s="793"/>
      <c r="U31" s="662"/>
      <c r="V31" s="662"/>
    </row>
    <row r="32" spans="1:22" ht="14.25" x14ac:dyDescent="0.2">
      <c r="A32" s="793"/>
      <c r="B32" s="793"/>
      <c r="C32" s="793"/>
      <c r="D32" s="793"/>
      <c r="E32" s="793"/>
      <c r="F32" s="793"/>
      <c r="G32" s="793"/>
      <c r="H32" s="793"/>
      <c r="I32" s="793"/>
      <c r="J32" s="662"/>
      <c r="K32" s="662"/>
      <c r="L32" s="662"/>
      <c r="M32" s="793"/>
      <c r="N32" s="793"/>
      <c r="O32" s="662"/>
      <c r="P32" s="662"/>
      <c r="Q32" s="662"/>
      <c r="R32" s="662"/>
      <c r="S32" s="793"/>
      <c r="T32" s="793"/>
      <c r="U32" s="662"/>
      <c r="V32" s="662"/>
    </row>
    <row r="33" spans="1:22" x14ac:dyDescent="0.3">
      <c r="A33" s="630">
        <v>1</v>
      </c>
      <c r="B33" s="630" t="s">
        <v>257</v>
      </c>
      <c r="C33" s="630">
        <v>401</v>
      </c>
      <c r="D33" s="631" t="s">
        <v>1651</v>
      </c>
      <c r="E33" s="553">
        <f>SUM(F33:H34)</f>
        <v>3</v>
      </c>
      <c r="F33" s="165">
        <v>0.5</v>
      </c>
      <c r="G33" s="165">
        <v>0</v>
      </c>
      <c r="H33" s="165">
        <v>1.5</v>
      </c>
      <c r="I33" s="169" t="s">
        <v>260</v>
      </c>
      <c r="J33" s="161" t="s">
        <v>175</v>
      </c>
      <c r="K33" s="161"/>
      <c r="L33" s="402" t="s">
        <v>277</v>
      </c>
      <c r="M33" s="519"/>
      <c r="N33" s="519"/>
      <c r="O33" s="179" t="s">
        <v>278</v>
      </c>
      <c r="P33" s="179" t="s">
        <v>278</v>
      </c>
      <c r="Q33" s="179">
        <v>14</v>
      </c>
      <c r="R33" s="179">
        <v>5</v>
      </c>
      <c r="S33" s="519"/>
      <c r="T33" s="179">
        <v>10</v>
      </c>
      <c r="U33" s="179">
        <v>10</v>
      </c>
      <c r="V33" s="309"/>
    </row>
    <row r="34" spans="1:22" x14ac:dyDescent="0.3">
      <c r="A34" s="630"/>
      <c r="B34" s="630"/>
      <c r="C34" s="630"/>
      <c r="D34" s="631"/>
      <c r="E34" s="553"/>
      <c r="F34" s="165">
        <v>0.5</v>
      </c>
      <c r="G34" s="165">
        <v>0</v>
      </c>
      <c r="H34" s="165">
        <v>0.5</v>
      </c>
      <c r="I34" s="169" t="s">
        <v>1652</v>
      </c>
      <c r="J34" s="161" t="s">
        <v>175</v>
      </c>
      <c r="K34" s="161"/>
      <c r="L34" s="402" t="s">
        <v>279</v>
      </c>
      <c r="M34" s="519"/>
      <c r="N34" s="519"/>
      <c r="O34" s="179" t="s">
        <v>278</v>
      </c>
      <c r="P34" s="179" t="s">
        <v>278</v>
      </c>
      <c r="Q34" s="179">
        <v>14</v>
      </c>
      <c r="R34" s="179">
        <v>5</v>
      </c>
      <c r="S34" s="519"/>
      <c r="T34" s="179">
        <v>10</v>
      </c>
      <c r="U34" s="179">
        <v>10</v>
      </c>
      <c r="V34" s="309"/>
    </row>
    <row r="35" spans="1:22" x14ac:dyDescent="0.3">
      <c r="A35" s="630">
        <v>2</v>
      </c>
      <c r="B35" s="630" t="s">
        <v>257</v>
      </c>
      <c r="C35" s="630">
        <v>308</v>
      </c>
      <c r="D35" s="631" t="s">
        <v>1653</v>
      </c>
      <c r="E35" s="553">
        <f>SUM(F35:H36)</f>
        <v>2</v>
      </c>
      <c r="F35" s="165">
        <v>0.5</v>
      </c>
      <c r="G35" s="165">
        <v>0</v>
      </c>
      <c r="H35" s="165">
        <v>0.5</v>
      </c>
      <c r="I35" s="169" t="s">
        <v>259</v>
      </c>
      <c r="J35" s="161" t="s">
        <v>175</v>
      </c>
      <c r="K35" s="161"/>
      <c r="L35" s="402" t="s">
        <v>277</v>
      </c>
      <c r="M35" s="519"/>
      <c r="N35" s="179" t="s">
        <v>278</v>
      </c>
      <c r="O35" s="179" t="s">
        <v>278</v>
      </c>
      <c r="P35" s="179" t="s">
        <v>278</v>
      </c>
      <c r="Q35" s="179">
        <v>11</v>
      </c>
      <c r="R35" s="179">
        <v>4</v>
      </c>
      <c r="S35" s="519"/>
      <c r="T35" s="179">
        <v>4</v>
      </c>
      <c r="U35" s="179">
        <v>25</v>
      </c>
      <c r="V35" s="309"/>
    </row>
    <row r="36" spans="1:22" x14ac:dyDescent="0.3">
      <c r="A36" s="630"/>
      <c r="B36" s="630"/>
      <c r="C36" s="630"/>
      <c r="D36" s="631"/>
      <c r="E36" s="553"/>
      <c r="F36" s="165">
        <v>0.5</v>
      </c>
      <c r="G36" s="165">
        <v>0</v>
      </c>
      <c r="H36" s="165">
        <v>0.5</v>
      </c>
      <c r="I36" s="169" t="s">
        <v>1654</v>
      </c>
      <c r="J36" s="161" t="s">
        <v>175</v>
      </c>
      <c r="K36" s="161"/>
      <c r="L36" s="402" t="s">
        <v>279</v>
      </c>
      <c r="M36" s="519"/>
      <c r="N36" s="179" t="s">
        <v>278</v>
      </c>
      <c r="O36" s="179" t="s">
        <v>278</v>
      </c>
      <c r="P36" s="179" t="s">
        <v>278</v>
      </c>
      <c r="Q36" s="179">
        <v>11</v>
      </c>
      <c r="R36" s="179">
        <v>4</v>
      </c>
      <c r="S36" s="519"/>
      <c r="T36" s="179">
        <v>4</v>
      </c>
      <c r="U36" s="179">
        <v>25</v>
      </c>
      <c r="V36" s="309"/>
    </row>
    <row r="37" spans="1:22" x14ac:dyDescent="0.3">
      <c r="A37" s="630">
        <v>3</v>
      </c>
      <c r="B37" s="630" t="s">
        <v>257</v>
      </c>
      <c r="C37" s="630">
        <v>305</v>
      </c>
      <c r="D37" s="631" t="s">
        <v>1655</v>
      </c>
      <c r="E37" s="553">
        <f>SUM(F37:H38)</f>
        <v>3</v>
      </c>
      <c r="F37" s="165">
        <v>0.5</v>
      </c>
      <c r="G37" s="165">
        <v>0</v>
      </c>
      <c r="H37" s="165">
        <v>1</v>
      </c>
      <c r="I37" s="169" t="s">
        <v>264</v>
      </c>
      <c r="J37" s="161" t="s">
        <v>175</v>
      </c>
      <c r="K37" s="161"/>
      <c r="L37" s="402" t="s">
        <v>277</v>
      </c>
      <c r="M37" s="519"/>
      <c r="N37" s="179" t="s">
        <v>278</v>
      </c>
      <c r="O37" s="179" t="s">
        <v>278</v>
      </c>
      <c r="P37" s="179" t="s">
        <v>278</v>
      </c>
      <c r="Q37" s="179">
        <v>9</v>
      </c>
      <c r="R37" s="179">
        <v>4</v>
      </c>
      <c r="S37" s="519"/>
      <c r="T37" s="179">
        <v>1</v>
      </c>
      <c r="U37" s="179">
        <v>10</v>
      </c>
      <c r="V37" s="309"/>
    </row>
    <row r="38" spans="1:22" x14ac:dyDescent="0.3">
      <c r="A38" s="630"/>
      <c r="B38" s="630"/>
      <c r="C38" s="630"/>
      <c r="D38" s="631"/>
      <c r="E38" s="553"/>
      <c r="F38" s="165">
        <v>0.5</v>
      </c>
      <c r="G38" s="165">
        <v>0</v>
      </c>
      <c r="H38" s="165">
        <v>1</v>
      </c>
      <c r="I38" s="169" t="s">
        <v>258</v>
      </c>
      <c r="J38" s="161" t="s">
        <v>175</v>
      </c>
      <c r="K38" s="161"/>
      <c r="L38" s="402" t="s">
        <v>279</v>
      </c>
      <c r="M38" s="519"/>
      <c r="N38" s="179" t="s">
        <v>278</v>
      </c>
      <c r="O38" s="179" t="s">
        <v>278</v>
      </c>
      <c r="P38" s="179" t="s">
        <v>278</v>
      </c>
      <c r="Q38" s="179">
        <v>9</v>
      </c>
      <c r="R38" s="179">
        <v>4</v>
      </c>
      <c r="S38" s="519"/>
      <c r="T38" s="179">
        <v>1</v>
      </c>
      <c r="U38" s="179">
        <v>10</v>
      </c>
      <c r="V38" s="309"/>
    </row>
    <row r="39" spans="1:22" x14ac:dyDescent="0.3">
      <c r="A39" s="630">
        <v>4</v>
      </c>
      <c r="B39" s="630" t="s">
        <v>257</v>
      </c>
      <c r="C39" s="630">
        <v>307</v>
      </c>
      <c r="D39" s="631" t="s">
        <v>1656</v>
      </c>
      <c r="E39" s="553">
        <f>SUM(F39:H41)</f>
        <v>4</v>
      </c>
      <c r="F39" s="165">
        <v>0.5</v>
      </c>
      <c r="G39" s="165">
        <v>0</v>
      </c>
      <c r="H39" s="165">
        <v>1</v>
      </c>
      <c r="I39" s="169" t="s">
        <v>259</v>
      </c>
      <c r="J39" s="161" t="s">
        <v>175</v>
      </c>
      <c r="K39" s="161"/>
      <c r="L39" s="402" t="s">
        <v>277</v>
      </c>
      <c r="M39" s="519"/>
      <c r="N39" s="179" t="s">
        <v>278</v>
      </c>
      <c r="O39" s="179" t="s">
        <v>278</v>
      </c>
      <c r="P39" s="179" t="s">
        <v>278</v>
      </c>
      <c r="Q39" s="179">
        <v>10</v>
      </c>
      <c r="R39" s="179">
        <v>3</v>
      </c>
      <c r="S39" s="519"/>
      <c r="T39" s="179">
        <v>2</v>
      </c>
      <c r="U39" s="179">
        <v>15</v>
      </c>
      <c r="V39" s="309"/>
    </row>
    <row r="40" spans="1:22" x14ac:dyDescent="0.3">
      <c r="A40" s="630"/>
      <c r="B40" s="630"/>
      <c r="C40" s="630"/>
      <c r="D40" s="631"/>
      <c r="E40" s="553"/>
      <c r="F40" s="165">
        <v>0.5</v>
      </c>
      <c r="G40" s="165">
        <v>0</v>
      </c>
      <c r="H40" s="165">
        <v>1</v>
      </c>
      <c r="I40" s="169" t="s">
        <v>1657</v>
      </c>
      <c r="J40" s="161" t="s">
        <v>175</v>
      </c>
      <c r="K40" s="161"/>
      <c r="L40" s="572" t="s">
        <v>279</v>
      </c>
      <c r="M40" s="554"/>
      <c r="N40" s="756" t="s">
        <v>278</v>
      </c>
      <c r="O40" s="756" t="s">
        <v>278</v>
      </c>
      <c r="P40" s="756" t="s">
        <v>278</v>
      </c>
      <c r="Q40" s="756">
        <v>10</v>
      </c>
      <c r="R40" s="756">
        <v>3</v>
      </c>
      <c r="S40" s="554"/>
      <c r="T40" s="756">
        <v>2</v>
      </c>
      <c r="U40" s="756">
        <v>15</v>
      </c>
      <c r="V40" s="309"/>
    </row>
    <row r="41" spans="1:22" x14ac:dyDescent="0.3">
      <c r="A41" s="630"/>
      <c r="B41" s="630"/>
      <c r="C41" s="630"/>
      <c r="D41" s="631"/>
      <c r="E41" s="553"/>
      <c r="F41" s="165">
        <v>1</v>
      </c>
      <c r="G41" s="165">
        <v>0</v>
      </c>
      <c r="H41" s="165">
        <v>0</v>
      </c>
      <c r="I41" s="169" t="s">
        <v>1650</v>
      </c>
      <c r="J41" s="161"/>
      <c r="K41" s="161" t="s">
        <v>175</v>
      </c>
      <c r="L41" s="573"/>
      <c r="M41" s="555"/>
      <c r="N41" s="758"/>
      <c r="O41" s="758"/>
      <c r="P41" s="758"/>
      <c r="Q41" s="758"/>
      <c r="R41" s="758"/>
      <c r="S41" s="555"/>
      <c r="T41" s="758"/>
      <c r="U41" s="758"/>
      <c r="V41" s="309"/>
    </row>
    <row r="42" spans="1:22" x14ac:dyDescent="0.3">
      <c r="A42" s="630">
        <v>5</v>
      </c>
      <c r="B42" s="630" t="s">
        <v>257</v>
      </c>
      <c r="C42" s="629">
        <v>501</v>
      </c>
      <c r="D42" s="631" t="s">
        <v>1658</v>
      </c>
      <c r="E42" s="553">
        <f>SUM(F42:H43)</f>
        <v>2</v>
      </c>
      <c r="F42" s="27">
        <v>1</v>
      </c>
      <c r="G42" s="165">
        <v>0</v>
      </c>
      <c r="H42" s="27">
        <v>0</v>
      </c>
      <c r="I42" s="169" t="s">
        <v>1659</v>
      </c>
      <c r="J42" s="161" t="s">
        <v>175</v>
      </c>
      <c r="K42" s="161"/>
      <c r="L42" s="402" t="s">
        <v>277</v>
      </c>
      <c r="M42" s="520"/>
      <c r="N42" s="520"/>
      <c r="O42" s="520"/>
      <c r="P42" s="520"/>
      <c r="Q42" s="520"/>
      <c r="R42" s="179">
        <v>2</v>
      </c>
      <c r="S42" s="520"/>
      <c r="T42" s="520"/>
      <c r="U42" s="520"/>
      <c r="V42" s="309"/>
    </row>
    <row r="43" spans="1:22" x14ac:dyDescent="0.3">
      <c r="A43" s="630"/>
      <c r="B43" s="630"/>
      <c r="C43" s="629"/>
      <c r="D43" s="631"/>
      <c r="E43" s="553"/>
      <c r="F43" s="27">
        <v>1</v>
      </c>
      <c r="G43" s="165">
        <v>0</v>
      </c>
      <c r="H43" s="27">
        <v>0</v>
      </c>
      <c r="I43" s="169" t="s">
        <v>262</v>
      </c>
      <c r="J43" s="161" t="s">
        <v>175</v>
      </c>
      <c r="K43" s="161"/>
      <c r="L43" s="402" t="s">
        <v>279</v>
      </c>
      <c r="M43" s="179"/>
      <c r="N43" s="179"/>
      <c r="O43" s="179"/>
      <c r="P43" s="179"/>
      <c r="Q43" s="179"/>
      <c r="R43" s="179">
        <v>2</v>
      </c>
      <c r="S43" s="179"/>
      <c r="T43" s="179"/>
      <c r="U43" s="179"/>
      <c r="V43" s="309"/>
    </row>
    <row r="44" spans="1:22" x14ac:dyDescent="0.3">
      <c r="A44" s="630">
        <v>6</v>
      </c>
      <c r="B44" s="630" t="s">
        <v>257</v>
      </c>
      <c r="C44" s="630">
        <v>302</v>
      </c>
      <c r="D44" s="631" t="s">
        <v>1660</v>
      </c>
      <c r="E44" s="553">
        <f>SUM(F44:H45)</f>
        <v>2</v>
      </c>
      <c r="F44" s="165">
        <v>1</v>
      </c>
      <c r="G44" s="165">
        <v>0</v>
      </c>
      <c r="H44" s="165">
        <v>0</v>
      </c>
      <c r="I44" s="169" t="s">
        <v>1646</v>
      </c>
      <c r="J44" s="161" t="s">
        <v>175</v>
      </c>
      <c r="K44" s="161"/>
      <c r="L44" s="402" t="s">
        <v>277</v>
      </c>
      <c r="M44" s="519"/>
      <c r="N44" s="519"/>
      <c r="O44" s="179" t="s">
        <v>278</v>
      </c>
      <c r="P44" s="179" t="s">
        <v>278</v>
      </c>
      <c r="Q44" s="179">
        <v>13</v>
      </c>
      <c r="R44" s="179">
        <v>6</v>
      </c>
      <c r="S44" s="519"/>
      <c r="T44" s="519"/>
      <c r="U44" s="179">
        <v>15</v>
      </c>
      <c r="V44" s="309"/>
    </row>
    <row r="45" spans="1:22" x14ac:dyDescent="0.3">
      <c r="A45" s="630"/>
      <c r="B45" s="630"/>
      <c r="C45" s="630"/>
      <c r="D45" s="631"/>
      <c r="E45" s="553"/>
      <c r="F45" s="165">
        <v>0</v>
      </c>
      <c r="G45" s="165">
        <v>0</v>
      </c>
      <c r="H45" s="165">
        <v>1</v>
      </c>
      <c r="I45" s="169" t="s">
        <v>1661</v>
      </c>
      <c r="J45" s="161" t="s">
        <v>175</v>
      </c>
      <c r="K45" s="161"/>
      <c r="L45" s="402" t="s">
        <v>279</v>
      </c>
      <c r="M45" s="519"/>
      <c r="N45" s="519"/>
      <c r="O45" s="179" t="s">
        <v>278</v>
      </c>
      <c r="P45" s="179" t="s">
        <v>278</v>
      </c>
      <c r="Q45" s="179">
        <v>13</v>
      </c>
      <c r="R45" s="179">
        <v>6</v>
      </c>
      <c r="S45" s="519"/>
      <c r="T45" s="519"/>
      <c r="U45" s="179">
        <v>15</v>
      </c>
      <c r="V45" s="309"/>
    </row>
    <row r="46" spans="1:22" x14ac:dyDescent="0.3">
      <c r="A46" s="630">
        <v>7</v>
      </c>
      <c r="B46" s="630" t="s">
        <v>257</v>
      </c>
      <c r="C46" s="630">
        <v>404</v>
      </c>
      <c r="D46" s="631" t="s">
        <v>86</v>
      </c>
      <c r="E46" s="553">
        <v>2</v>
      </c>
      <c r="F46" s="630">
        <v>2</v>
      </c>
      <c r="G46" s="630">
        <v>0</v>
      </c>
      <c r="H46" s="630">
        <v>0</v>
      </c>
      <c r="I46" s="631" t="s">
        <v>1662</v>
      </c>
      <c r="J46" s="553" t="s">
        <v>175</v>
      </c>
      <c r="K46" s="553"/>
      <c r="L46" s="402" t="s">
        <v>277</v>
      </c>
      <c r="M46" s="519"/>
      <c r="N46" s="519"/>
      <c r="O46" s="519"/>
      <c r="P46" s="179" t="s">
        <v>278</v>
      </c>
      <c r="Q46" s="519"/>
      <c r="R46" s="179">
        <v>2</v>
      </c>
      <c r="S46" s="519"/>
      <c r="T46" s="519"/>
      <c r="U46" s="519"/>
      <c r="V46" s="309"/>
    </row>
    <row r="47" spans="1:22" x14ac:dyDescent="0.3">
      <c r="A47" s="630"/>
      <c r="B47" s="630"/>
      <c r="C47" s="630"/>
      <c r="D47" s="631"/>
      <c r="E47" s="553"/>
      <c r="F47" s="630"/>
      <c r="G47" s="630"/>
      <c r="H47" s="630"/>
      <c r="I47" s="631"/>
      <c r="J47" s="553"/>
      <c r="K47" s="553"/>
      <c r="L47" s="402" t="s">
        <v>279</v>
      </c>
      <c r="M47" s="519"/>
      <c r="N47" s="519"/>
      <c r="O47" s="519"/>
      <c r="P47" s="179" t="s">
        <v>278</v>
      </c>
      <c r="Q47" s="519"/>
      <c r="R47" s="179">
        <v>2</v>
      </c>
      <c r="S47" s="519"/>
      <c r="T47" s="519"/>
      <c r="U47" s="519"/>
      <c r="V47" s="309"/>
    </row>
    <row r="48" spans="1:22" x14ac:dyDescent="0.3">
      <c r="A48" s="630">
        <v>8</v>
      </c>
      <c r="B48" s="630" t="s">
        <v>257</v>
      </c>
      <c r="C48" s="630">
        <v>205</v>
      </c>
      <c r="D48" s="631" t="s">
        <v>1663</v>
      </c>
      <c r="E48" s="553">
        <f>SUM(F48:H49)</f>
        <v>2</v>
      </c>
      <c r="F48" s="165">
        <v>0.5</v>
      </c>
      <c r="G48" s="165">
        <v>0.5</v>
      </c>
      <c r="H48" s="165">
        <v>0</v>
      </c>
      <c r="I48" s="169" t="s">
        <v>1664</v>
      </c>
      <c r="J48" s="161"/>
      <c r="K48" s="161" t="s">
        <v>175</v>
      </c>
      <c r="L48" s="402" t="s">
        <v>277</v>
      </c>
      <c r="M48" s="519"/>
      <c r="N48" s="519"/>
      <c r="O48" s="519"/>
      <c r="P48" s="179" t="s">
        <v>278</v>
      </c>
      <c r="Q48" s="519"/>
      <c r="R48" s="179">
        <v>2</v>
      </c>
      <c r="S48" s="519"/>
      <c r="T48" s="519"/>
      <c r="U48" s="519"/>
      <c r="V48" s="309"/>
    </row>
    <row r="49" spans="1:22" x14ac:dyDescent="0.3">
      <c r="A49" s="630"/>
      <c r="B49" s="630"/>
      <c r="C49" s="630"/>
      <c r="D49" s="631"/>
      <c r="E49" s="553"/>
      <c r="F49" s="165">
        <v>0.5</v>
      </c>
      <c r="G49" s="165">
        <v>0.5</v>
      </c>
      <c r="H49" s="165">
        <v>0</v>
      </c>
      <c r="I49" s="133" t="s">
        <v>1665</v>
      </c>
      <c r="J49" s="161" t="s">
        <v>175</v>
      </c>
      <c r="K49" s="161"/>
      <c r="L49" s="402" t="s">
        <v>279</v>
      </c>
      <c r="M49" s="519"/>
      <c r="N49" s="519"/>
      <c r="O49" s="519"/>
      <c r="P49" s="179" t="s">
        <v>278</v>
      </c>
      <c r="Q49" s="519"/>
      <c r="R49" s="179">
        <v>2</v>
      </c>
      <c r="S49" s="519"/>
      <c r="T49" s="519"/>
      <c r="U49" s="519"/>
      <c r="V49" s="309"/>
    </row>
    <row r="51" spans="1:22" ht="17.25" customHeight="1" x14ac:dyDescent="0.2">
      <c r="A51" s="793" t="s">
        <v>411</v>
      </c>
      <c r="B51" s="793"/>
      <c r="C51" s="793"/>
      <c r="D51" s="793"/>
      <c r="E51" s="793"/>
      <c r="F51" s="793"/>
      <c r="G51" s="793"/>
      <c r="H51" s="793"/>
      <c r="I51" s="793" t="s">
        <v>103</v>
      </c>
      <c r="J51" s="793" t="s">
        <v>1</v>
      </c>
      <c r="K51" s="793"/>
      <c r="L51" s="662" t="s">
        <v>266</v>
      </c>
      <c r="M51" s="662" t="s">
        <v>267</v>
      </c>
      <c r="N51" s="662"/>
      <c r="O51" s="662"/>
      <c r="P51" s="662"/>
      <c r="Q51" s="662"/>
      <c r="R51" s="662"/>
      <c r="S51" s="662"/>
      <c r="T51" s="662"/>
      <c r="U51" s="662"/>
      <c r="V51" s="662" t="s">
        <v>1</v>
      </c>
    </row>
    <row r="52" spans="1:22" ht="16.5" customHeight="1" x14ac:dyDescent="0.2">
      <c r="A52" s="793" t="s">
        <v>31</v>
      </c>
      <c r="B52" s="793" t="s">
        <v>83</v>
      </c>
      <c r="C52" s="793"/>
      <c r="D52" s="793" t="s">
        <v>33</v>
      </c>
      <c r="E52" s="793" t="s">
        <v>16</v>
      </c>
      <c r="F52" s="793"/>
      <c r="G52" s="793"/>
      <c r="H52" s="793"/>
      <c r="I52" s="793"/>
      <c r="J52" s="793"/>
      <c r="K52" s="793"/>
      <c r="L52" s="662"/>
      <c r="M52" s="793" t="s">
        <v>268</v>
      </c>
      <c r="N52" s="793" t="s">
        <v>269</v>
      </c>
      <c r="O52" s="662" t="s">
        <v>270</v>
      </c>
      <c r="P52" s="662" t="s">
        <v>271</v>
      </c>
      <c r="Q52" s="662" t="s">
        <v>272</v>
      </c>
      <c r="R52" s="662" t="s">
        <v>273</v>
      </c>
      <c r="S52" s="793" t="s">
        <v>274</v>
      </c>
      <c r="T52" s="793" t="s">
        <v>275</v>
      </c>
      <c r="U52" s="662" t="s">
        <v>276</v>
      </c>
      <c r="V52" s="662"/>
    </row>
    <row r="53" spans="1:22" ht="16.5" customHeight="1" x14ac:dyDescent="0.2">
      <c r="A53" s="793"/>
      <c r="B53" s="793"/>
      <c r="C53" s="793"/>
      <c r="D53" s="793"/>
      <c r="E53" s="793" t="s">
        <v>3</v>
      </c>
      <c r="F53" s="793" t="s">
        <v>4</v>
      </c>
      <c r="G53" s="793" t="s">
        <v>253</v>
      </c>
      <c r="H53" s="793" t="s">
        <v>254</v>
      </c>
      <c r="I53" s="793"/>
      <c r="J53" s="662" t="s">
        <v>87</v>
      </c>
      <c r="K53" s="662" t="s">
        <v>10</v>
      </c>
      <c r="L53" s="662"/>
      <c r="M53" s="793"/>
      <c r="N53" s="793"/>
      <c r="O53" s="662"/>
      <c r="P53" s="662"/>
      <c r="Q53" s="662"/>
      <c r="R53" s="662"/>
      <c r="S53" s="793"/>
      <c r="T53" s="793"/>
      <c r="U53" s="662"/>
      <c r="V53" s="662"/>
    </row>
    <row r="54" spans="1:22" ht="14.25" x14ac:dyDescent="0.2">
      <c r="A54" s="793"/>
      <c r="B54" s="793"/>
      <c r="C54" s="793"/>
      <c r="D54" s="793"/>
      <c r="E54" s="793"/>
      <c r="F54" s="793"/>
      <c r="G54" s="793"/>
      <c r="H54" s="793"/>
      <c r="I54" s="793"/>
      <c r="J54" s="662"/>
      <c r="K54" s="662"/>
      <c r="L54" s="662"/>
      <c r="M54" s="793"/>
      <c r="N54" s="793"/>
      <c r="O54" s="662"/>
      <c r="P54" s="662"/>
      <c r="Q54" s="662"/>
      <c r="R54" s="662"/>
      <c r="S54" s="793"/>
      <c r="T54" s="793"/>
      <c r="U54" s="662"/>
      <c r="V54" s="662"/>
    </row>
    <row r="55" spans="1:22" x14ac:dyDescent="0.3">
      <c r="A55" s="630">
        <v>1</v>
      </c>
      <c r="B55" s="630" t="s">
        <v>257</v>
      </c>
      <c r="C55" s="630">
        <v>301</v>
      </c>
      <c r="D55" s="631" t="s">
        <v>1666</v>
      </c>
      <c r="E55" s="553">
        <f>SUM(F55:H57)</f>
        <v>3</v>
      </c>
      <c r="F55" s="165">
        <v>0.5</v>
      </c>
      <c r="G55" s="165">
        <v>0</v>
      </c>
      <c r="H55" s="165">
        <v>1</v>
      </c>
      <c r="I55" s="169" t="s">
        <v>1667</v>
      </c>
      <c r="J55" s="161" t="s">
        <v>175</v>
      </c>
      <c r="K55" s="161"/>
      <c r="L55" s="402" t="s">
        <v>277</v>
      </c>
      <c r="M55" s="519"/>
      <c r="N55" s="519"/>
      <c r="O55" s="519"/>
      <c r="P55" s="179" t="s">
        <v>278</v>
      </c>
      <c r="Q55" s="179">
        <v>3</v>
      </c>
      <c r="R55" s="179">
        <v>4</v>
      </c>
      <c r="S55" s="179">
        <v>1</v>
      </c>
      <c r="T55" s="519"/>
      <c r="U55" s="179">
        <v>8</v>
      </c>
      <c r="V55" s="309"/>
    </row>
    <row r="56" spans="1:22" x14ac:dyDescent="0.3">
      <c r="A56" s="630"/>
      <c r="B56" s="630"/>
      <c r="C56" s="630"/>
      <c r="D56" s="631"/>
      <c r="E56" s="553"/>
      <c r="F56" s="165">
        <v>0.5</v>
      </c>
      <c r="G56" s="165">
        <v>0</v>
      </c>
      <c r="H56" s="165">
        <v>0</v>
      </c>
      <c r="I56" s="169" t="s">
        <v>1668</v>
      </c>
      <c r="J56" s="161"/>
      <c r="K56" s="161" t="s">
        <v>175</v>
      </c>
      <c r="L56" s="572" t="s">
        <v>279</v>
      </c>
      <c r="M56" s="554"/>
      <c r="N56" s="554"/>
      <c r="O56" s="554"/>
      <c r="P56" s="756" t="s">
        <v>278</v>
      </c>
      <c r="Q56" s="756">
        <v>3</v>
      </c>
      <c r="R56" s="756">
        <v>4</v>
      </c>
      <c r="S56" s="756">
        <v>1</v>
      </c>
      <c r="T56" s="554"/>
      <c r="U56" s="756">
        <v>8</v>
      </c>
      <c r="V56" s="309"/>
    </row>
    <row r="57" spans="1:22" x14ac:dyDescent="0.3">
      <c r="A57" s="630"/>
      <c r="B57" s="630"/>
      <c r="C57" s="630"/>
      <c r="D57" s="631"/>
      <c r="E57" s="553"/>
      <c r="F57" s="165">
        <v>0</v>
      </c>
      <c r="G57" s="165">
        <v>0</v>
      </c>
      <c r="H57" s="165">
        <v>1</v>
      </c>
      <c r="I57" s="169" t="s">
        <v>1669</v>
      </c>
      <c r="J57" s="161" t="s">
        <v>175</v>
      </c>
      <c r="K57" s="161"/>
      <c r="L57" s="573"/>
      <c r="M57" s="555"/>
      <c r="N57" s="555"/>
      <c r="O57" s="555"/>
      <c r="P57" s="758"/>
      <c r="Q57" s="758"/>
      <c r="R57" s="758"/>
      <c r="S57" s="758"/>
      <c r="T57" s="555"/>
      <c r="U57" s="758"/>
      <c r="V57" s="309"/>
    </row>
    <row r="58" spans="1:22" x14ac:dyDescent="0.3">
      <c r="A58" s="630">
        <v>2</v>
      </c>
      <c r="B58" s="630" t="s">
        <v>257</v>
      </c>
      <c r="C58" s="630">
        <v>303</v>
      </c>
      <c r="D58" s="631" t="s">
        <v>1670</v>
      </c>
      <c r="E58" s="553">
        <f>SUM(F58:H60)</f>
        <v>3</v>
      </c>
      <c r="F58" s="165">
        <v>0.5</v>
      </c>
      <c r="G58" s="165">
        <v>0</v>
      </c>
      <c r="H58" s="165">
        <v>0</v>
      </c>
      <c r="I58" s="169" t="s">
        <v>1667</v>
      </c>
      <c r="J58" s="161" t="s">
        <v>175</v>
      </c>
      <c r="K58" s="161"/>
      <c r="L58" s="402" t="s">
        <v>277</v>
      </c>
      <c r="M58" s="519"/>
      <c r="N58" s="519"/>
      <c r="O58" s="519"/>
      <c r="P58" s="179" t="s">
        <v>278</v>
      </c>
      <c r="Q58" s="179">
        <v>14</v>
      </c>
      <c r="R58" s="179">
        <v>4</v>
      </c>
      <c r="S58" s="519"/>
      <c r="T58" s="179">
        <v>2</v>
      </c>
      <c r="U58" s="179">
        <v>12</v>
      </c>
      <c r="V58" s="309"/>
    </row>
    <row r="59" spans="1:22" x14ac:dyDescent="0.3">
      <c r="A59" s="630"/>
      <c r="B59" s="630"/>
      <c r="C59" s="630"/>
      <c r="D59" s="631"/>
      <c r="E59" s="553"/>
      <c r="F59" s="165">
        <v>0</v>
      </c>
      <c r="G59" s="165">
        <v>0</v>
      </c>
      <c r="H59" s="165">
        <v>1</v>
      </c>
      <c r="I59" s="169" t="s">
        <v>1671</v>
      </c>
      <c r="J59" s="161" t="s">
        <v>175</v>
      </c>
      <c r="K59" s="161"/>
      <c r="L59" s="572" t="s">
        <v>279</v>
      </c>
      <c r="M59" s="554"/>
      <c r="N59" s="554"/>
      <c r="O59" s="554"/>
      <c r="P59" s="756" t="s">
        <v>278</v>
      </c>
      <c r="Q59" s="756">
        <v>14</v>
      </c>
      <c r="R59" s="756">
        <v>4</v>
      </c>
      <c r="S59" s="554"/>
      <c r="T59" s="756">
        <v>2</v>
      </c>
      <c r="U59" s="756">
        <v>12</v>
      </c>
      <c r="V59" s="309"/>
    </row>
    <row r="60" spans="1:22" x14ac:dyDescent="0.3">
      <c r="A60" s="630"/>
      <c r="B60" s="630"/>
      <c r="C60" s="630"/>
      <c r="D60" s="631"/>
      <c r="E60" s="553"/>
      <c r="F60" s="165">
        <v>0.5</v>
      </c>
      <c r="G60" s="165">
        <v>0</v>
      </c>
      <c r="H60" s="165">
        <v>1</v>
      </c>
      <c r="I60" s="169" t="s">
        <v>261</v>
      </c>
      <c r="J60" s="161" t="s">
        <v>175</v>
      </c>
      <c r="K60" s="161"/>
      <c r="L60" s="573"/>
      <c r="M60" s="555"/>
      <c r="N60" s="555"/>
      <c r="O60" s="555"/>
      <c r="P60" s="758"/>
      <c r="Q60" s="758"/>
      <c r="R60" s="758"/>
      <c r="S60" s="555"/>
      <c r="T60" s="758"/>
      <c r="U60" s="758"/>
      <c r="V60" s="309"/>
    </row>
    <row r="61" spans="1:22" x14ac:dyDescent="0.3">
      <c r="A61" s="630">
        <v>3</v>
      </c>
      <c r="B61" s="630" t="s">
        <v>257</v>
      </c>
      <c r="C61" s="630">
        <v>304</v>
      </c>
      <c r="D61" s="631" t="s">
        <v>1672</v>
      </c>
      <c r="E61" s="553">
        <f>SUM(F61:H62)</f>
        <v>3</v>
      </c>
      <c r="F61" s="165">
        <v>0.5</v>
      </c>
      <c r="G61" s="165">
        <v>0</v>
      </c>
      <c r="H61" s="165">
        <v>1</v>
      </c>
      <c r="I61" s="169" t="s">
        <v>1673</v>
      </c>
      <c r="J61" s="161" t="s">
        <v>175</v>
      </c>
      <c r="K61" s="161"/>
      <c r="L61" s="402" t="s">
        <v>277</v>
      </c>
      <c r="M61" s="519"/>
      <c r="N61" s="519"/>
      <c r="O61" s="519"/>
      <c r="P61" s="179" t="s">
        <v>278</v>
      </c>
      <c r="Q61" s="179">
        <v>13</v>
      </c>
      <c r="R61" s="179">
        <v>3</v>
      </c>
      <c r="S61" s="179">
        <v>1</v>
      </c>
      <c r="T61" s="179">
        <v>2</v>
      </c>
      <c r="U61" s="179">
        <v>12</v>
      </c>
      <c r="V61" s="309"/>
    </row>
    <row r="62" spans="1:22" x14ac:dyDescent="0.3">
      <c r="A62" s="630"/>
      <c r="B62" s="630"/>
      <c r="C62" s="630"/>
      <c r="D62" s="631"/>
      <c r="E62" s="553"/>
      <c r="F62" s="165">
        <v>0.5</v>
      </c>
      <c r="G62" s="165">
        <v>0</v>
      </c>
      <c r="H62" s="165">
        <v>1</v>
      </c>
      <c r="I62" s="169" t="s">
        <v>1674</v>
      </c>
      <c r="J62" s="161" t="s">
        <v>175</v>
      </c>
      <c r="K62" s="161"/>
      <c r="L62" s="402" t="s">
        <v>279</v>
      </c>
      <c r="M62" s="519"/>
      <c r="N62" s="519"/>
      <c r="O62" s="519"/>
      <c r="P62" s="179" t="s">
        <v>278</v>
      </c>
      <c r="Q62" s="179">
        <v>13</v>
      </c>
      <c r="R62" s="179">
        <v>3</v>
      </c>
      <c r="S62" s="179">
        <v>1</v>
      </c>
      <c r="T62" s="179">
        <v>2</v>
      </c>
      <c r="U62" s="179">
        <v>12</v>
      </c>
      <c r="V62" s="309"/>
    </row>
    <row r="63" spans="1:22" x14ac:dyDescent="0.3">
      <c r="A63" s="630">
        <v>4</v>
      </c>
      <c r="B63" s="630" t="s">
        <v>257</v>
      </c>
      <c r="C63" s="630">
        <v>203</v>
      </c>
      <c r="D63" s="631" t="s">
        <v>1675</v>
      </c>
      <c r="E63" s="553">
        <f>SUM(F63:H66)</f>
        <v>4</v>
      </c>
      <c r="F63" s="165">
        <v>0.75</v>
      </c>
      <c r="G63" s="165">
        <v>0</v>
      </c>
      <c r="H63" s="165">
        <v>0.75</v>
      </c>
      <c r="I63" s="169" t="s">
        <v>1676</v>
      </c>
      <c r="J63" s="161" t="s">
        <v>175</v>
      </c>
      <c r="K63" s="161"/>
      <c r="L63" s="572" t="s">
        <v>277</v>
      </c>
      <c r="M63" s="554"/>
      <c r="N63" s="554"/>
      <c r="O63" s="554"/>
      <c r="P63" s="756" t="s">
        <v>278</v>
      </c>
      <c r="Q63" s="756">
        <v>8</v>
      </c>
      <c r="R63" s="756">
        <v>3</v>
      </c>
      <c r="S63" s="554"/>
      <c r="T63" s="756">
        <v>2</v>
      </c>
      <c r="U63" s="756">
        <v>4</v>
      </c>
      <c r="V63" s="309"/>
    </row>
    <row r="64" spans="1:22" x14ac:dyDescent="0.3">
      <c r="A64" s="630"/>
      <c r="B64" s="630"/>
      <c r="C64" s="630"/>
      <c r="D64" s="631"/>
      <c r="E64" s="553"/>
      <c r="F64" s="165">
        <v>0</v>
      </c>
      <c r="G64" s="165">
        <v>0</v>
      </c>
      <c r="H64" s="165">
        <v>0.5</v>
      </c>
      <c r="I64" s="169" t="s">
        <v>1669</v>
      </c>
      <c r="J64" s="161" t="s">
        <v>175</v>
      </c>
      <c r="K64" s="161"/>
      <c r="L64" s="573"/>
      <c r="M64" s="555"/>
      <c r="N64" s="555"/>
      <c r="O64" s="555"/>
      <c r="P64" s="758"/>
      <c r="Q64" s="758"/>
      <c r="R64" s="758"/>
      <c r="S64" s="555"/>
      <c r="T64" s="758"/>
      <c r="U64" s="758"/>
      <c r="V64" s="309"/>
    </row>
    <row r="65" spans="1:22" x14ac:dyDescent="0.3">
      <c r="A65" s="630"/>
      <c r="B65" s="630"/>
      <c r="C65" s="630"/>
      <c r="D65" s="631"/>
      <c r="E65" s="553"/>
      <c r="F65" s="165">
        <v>1</v>
      </c>
      <c r="G65" s="165">
        <v>0</v>
      </c>
      <c r="H65" s="165">
        <v>0.5</v>
      </c>
      <c r="I65" s="169" t="s">
        <v>265</v>
      </c>
      <c r="J65" s="161" t="s">
        <v>175</v>
      </c>
      <c r="K65" s="161"/>
      <c r="L65" s="572" t="s">
        <v>279</v>
      </c>
      <c r="M65" s="554"/>
      <c r="N65" s="554"/>
      <c r="O65" s="554"/>
      <c r="P65" s="756" t="s">
        <v>278</v>
      </c>
      <c r="Q65" s="756">
        <v>8</v>
      </c>
      <c r="R65" s="756">
        <v>3</v>
      </c>
      <c r="S65" s="554"/>
      <c r="T65" s="756">
        <v>2</v>
      </c>
      <c r="U65" s="756">
        <v>4</v>
      </c>
      <c r="V65" s="309"/>
    </row>
    <row r="66" spans="1:22" x14ac:dyDescent="0.3">
      <c r="A66" s="630"/>
      <c r="B66" s="630"/>
      <c r="C66" s="630"/>
      <c r="D66" s="631"/>
      <c r="E66" s="553"/>
      <c r="F66" s="165">
        <v>0.25</v>
      </c>
      <c r="G66" s="165">
        <v>0</v>
      </c>
      <c r="H66" s="165">
        <v>0.25</v>
      </c>
      <c r="I66" s="169" t="s">
        <v>1677</v>
      </c>
      <c r="J66" s="161" t="s">
        <v>175</v>
      </c>
      <c r="K66" s="161"/>
      <c r="L66" s="573"/>
      <c r="M66" s="555"/>
      <c r="N66" s="555"/>
      <c r="O66" s="555"/>
      <c r="P66" s="758"/>
      <c r="Q66" s="758"/>
      <c r="R66" s="758"/>
      <c r="S66" s="555"/>
      <c r="T66" s="758"/>
      <c r="U66" s="758"/>
      <c r="V66" s="309"/>
    </row>
    <row r="67" spans="1:22" x14ac:dyDescent="0.3">
      <c r="A67" s="630">
        <v>5</v>
      </c>
      <c r="B67" s="630" t="s">
        <v>257</v>
      </c>
      <c r="C67" s="629">
        <v>406</v>
      </c>
      <c r="D67" s="631" t="s">
        <v>1678</v>
      </c>
      <c r="E67" s="553">
        <v>1</v>
      </c>
      <c r="F67" s="748">
        <v>0</v>
      </c>
      <c r="G67" s="630">
        <v>0</v>
      </c>
      <c r="H67" s="748">
        <v>0.5</v>
      </c>
      <c r="I67" s="681" t="s">
        <v>1673</v>
      </c>
      <c r="J67" s="553"/>
      <c r="K67" s="553" t="s">
        <v>175</v>
      </c>
      <c r="L67" s="572" t="s">
        <v>277</v>
      </c>
      <c r="M67" s="554"/>
      <c r="N67" s="756" t="s">
        <v>278</v>
      </c>
      <c r="O67" s="554"/>
      <c r="P67" s="756" t="s">
        <v>278</v>
      </c>
      <c r="Q67" s="554"/>
      <c r="R67" s="756">
        <v>1</v>
      </c>
      <c r="S67" s="554"/>
      <c r="T67" s="554"/>
      <c r="U67" s="756">
        <v>13</v>
      </c>
      <c r="V67" s="309"/>
    </row>
    <row r="68" spans="1:22" x14ac:dyDescent="0.3">
      <c r="A68" s="630"/>
      <c r="B68" s="630"/>
      <c r="C68" s="629"/>
      <c r="D68" s="631"/>
      <c r="E68" s="553"/>
      <c r="F68" s="748"/>
      <c r="G68" s="630"/>
      <c r="H68" s="748"/>
      <c r="I68" s="681"/>
      <c r="J68" s="553"/>
      <c r="K68" s="553"/>
      <c r="L68" s="573"/>
      <c r="M68" s="555"/>
      <c r="N68" s="758"/>
      <c r="O68" s="555"/>
      <c r="P68" s="758"/>
      <c r="Q68" s="555"/>
      <c r="R68" s="758"/>
      <c r="S68" s="555"/>
      <c r="T68" s="555"/>
      <c r="U68" s="758"/>
      <c r="V68" s="309"/>
    </row>
    <row r="69" spans="1:22" x14ac:dyDescent="0.3">
      <c r="A69" s="630"/>
      <c r="B69" s="630"/>
      <c r="C69" s="629"/>
      <c r="D69" s="631"/>
      <c r="E69" s="553"/>
      <c r="F69" s="748">
        <v>0</v>
      </c>
      <c r="G69" s="630">
        <v>0</v>
      </c>
      <c r="H69" s="748">
        <v>0.5</v>
      </c>
      <c r="I69" s="681" t="s">
        <v>261</v>
      </c>
      <c r="J69" s="553" t="s">
        <v>175</v>
      </c>
      <c r="K69" s="553"/>
      <c r="L69" s="572" t="s">
        <v>279</v>
      </c>
      <c r="M69" s="554"/>
      <c r="N69" s="756" t="s">
        <v>278</v>
      </c>
      <c r="O69" s="554"/>
      <c r="P69" s="756" t="s">
        <v>278</v>
      </c>
      <c r="Q69" s="554"/>
      <c r="R69" s="756">
        <v>1</v>
      </c>
      <c r="S69" s="554"/>
      <c r="T69" s="554"/>
      <c r="U69" s="756">
        <v>13</v>
      </c>
      <c r="V69" s="309"/>
    </row>
    <row r="70" spans="1:22" x14ac:dyDescent="0.3">
      <c r="A70" s="630"/>
      <c r="B70" s="630"/>
      <c r="C70" s="629"/>
      <c r="D70" s="631"/>
      <c r="E70" s="553"/>
      <c r="F70" s="748"/>
      <c r="G70" s="630"/>
      <c r="H70" s="748"/>
      <c r="I70" s="681"/>
      <c r="J70" s="553"/>
      <c r="K70" s="553"/>
      <c r="L70" s="573"/>
      <c r="M70" s="555"/>
      <c r="N70" s="758"/>
      <c r="O70" s="555"/>
      <c r="P70" s="758"/>
      <c r="Q70" s="555"/>
      <c r="R70" s="758"/>
      <c r="S70" s="555"/>
      <c r="T70" s="555"/>
      <c r="U70" s="758"/>
      <c r="V70" s="309"/>
    </row>
    <row r="71" spans="1:22" x14ac:dyDescent="0.3">
      <c r="A71" s="630">
        <v>6</v>
      </c>
      <c r="B71" s="630" t="s">
        <v>257</v>
      </c>
      <c r="C71" s="630">
        <v>402</v>
      </c>
      <c r="D71" s="631" t="s">
        <v>1679</v>
      </c>
      <c r="E71" s="553">
        <f>SUM(F71:H72)</f>
        <v>2</v>
      </c>
      <c r="F71" s="165">
        <v>0</v>
      </c>
      <c r="G71" s="165">
        <v>0.5</v>
      </c>
      <c r="H71" s="165">
        <v>0.5</v>
      </c>
      <c r="I71" s="169" t="s">
        <v>1680</v>
      </c>
      <c r="J71" s="161" t="s">
        <v>175</v>
      </c>
      <c r="K71" s="161"/>
      <c r="L71" s="402" t="s">
        <v>277</v>
      </c>
      <c r="M71" s="520"/>
      <c r="N71" s="520"/>
      <c r="O71" s="520"/>
      <c r="P71" s="520"/>
      <c r="Q71" s="520"/>
      <c r="R71" s="179">
        <v>2</v>
      </c>
      <c r="S71" s="520"/>
      <c r="T71" s="520"/>
      <c r="U71" s="520"/>
      <c r="V71" s="309"/>
    </row>
    <row r="72" spans="1:22" x14ac:dyDescent="0.3">
      <c r="A72" s="630"/>
      <c r="B72" s="630"/>
      <c r="C72" s="630"/>
      <c r="D72" s="631"/>
      <c r="E72" s="553"/>
      <c r="F72" s="165">
        <v>0</v>
      </c>
      <c r="G72" s="165">
        <v>0.5</v>
      </c>
      <c r="H72" s="165">
        <v>0.5</v>
      </c>
      <c r="I72" s="169" t="s">
        <v>262</v>
      </c>
      <c r="J72" s="161" t="s">
        <v>175</v>
      </c>
      <c r="K72" s="161"/>
      <c r="L72" s="402" t="s">
        <v>279</v>
      </c>
      <c r="M72" s="179"/>
      <c r="N72" s="179"/>
      <c r="O72" s="179"/>
      <c r="P72" s="179"/>
      <c r="Q72" s="179"/>
      <c r="R72" s="179">
        <v>2</v>
      </c>
      <c r="S72" s="179"/>
      <c r="T72" s="179"/>
      <c r="U72" s="179"/>
      <c r="V72" s="309"/>
    </row>
    <row r="73" spans="1:22" x14ac:dyDescent="0.3">
      <c r="A73" s="630">
        <v>7</v>
      </c>
      <c r="B73" s="630" t="s">
        <v>257</v>
      </c>
      <c r="C73" s="630">
        <v>208</v>
      </c>
      <c r="D73" s="631" t="s">
        <v>21</v>
      </c>
      <c r="E73" s="553">
        <f>SUM(F73:H74)</f>
        <v>2</v>
      </c>
      <c r="F73" s="165">
        <v>0.5</v>
      </c>
      <c r="G73" s="165">
        <v>0.5</v>
      </c>
      <c r="H73" s="165">
        <v>0</v>
      </c>
      <c r="I73" s="169" t="s">
        <v>260</v>
      </c>
      <c r="J73" s="161" t="s">
        <v>175</v>
      </c>
      <c r="K73" s="161"/>
      <c r="L73" s="402" t="s">
        <v>277</v>
      </c>
      <c r="M73" s="519"/>
      <c r="N73" s="179" t="s">
        <v>278</v>
      </c>
      <c r="O73" s="179" t="s">
        <v>278</v>
      </c>
      <c r="P73" s="519"/>
      <c r="Q73" s="179">
        <v>23</v>
      </c>
      <c r="R73" s="179">
        <v>4</v>
      </c>
      <c r="S73" s="519"/>
      <c r="T73" s="179">
        <v>5</v>
      </c>
      <c r="U73" s="179">
        <v>15</v>
      </c>
      <c r="V73" s="309"/>
    </row>
    <row r="74" spans="1:22" x14ac:dyDescent="0.3">
      <c r="A74" s="630"/>
      <c r="B74" s="630"/>
      <c r="C74" s="630"/>
      <c r="D74" s="631"/>
      <c r="E74" s="553"/>
      <c r="F74" s="165">
        <v>0.5</v>
      </c>
      <c r="G74" s="165">
        <v>0.5</v>
      </c>
      <c r="H74" s="165">
        <v>0</v>
      </c>
      <c r="I74" s="169" t="s">
        <v>1681</v>
      </c>
      <c r="J74" s="161"/>
      <c r="K74" s="161" t="s">
        <v>175</v>
      </c>
      <c r="L74" s="402" t="s">
        <v>279</v>
      </c>
      <c r="M74" s="519"/>
      <c r="N74" s="179" t="s">
        <v>278</v>
      </c>
      <c r="O74" s="179" t="s">
        <v>278</v>
      </c>
      <c r="P74" s="519"/>
      <c r="Q74" s="179">
        <v>23</v>
      </c>
      <c r="R74" s="179">
        <v>4</v>
      </c>
      <c r="S74" s="519"/>
      <c r="T74" s="179">
        <v>5</v>
      </c>
      <c r="U74" s="179">
        <v>15</v>
      </c>
      <c r="V74" s="309"/>
    </row>
    <row r="75" spans="1:22" x14ac:dyDescent="0.3">
      <c r="A75" s="630">
        <v>8</v>
      </c>
      <c r="B75" s="630" t="s">
        <v>257</v>
      </c>
      <c r="C75" s="630">
        <v>302</v>
      </c>
      <c r="D75" s="631" t="s">
        <v>1682</v>
      </c>
      <c r="E75" s="553">
        <f>SUM(F75:H76)</f>
        <v>2</v>
      </c>
      <c r="F75" s="165">
        <v>0.5</v>
      </c>
      <c r="G75" s="165">
        <v>0</v>
      </c>
      <c r="H75" s="165">
        <v>0.5</v>
      </c>
      <c r="I75" s="169" t="s">
        <v>1683</v>
      </c>
      <c r="J75" s="161" t="s">
        <v>175</v>
      </c>
      <c r="K75" s="161"/>
      <c r="L75" s="402" t="s">
        <v>277</v>
      </c>
      <c r="M75" s="519"/>
      <c r="N75" s="519"/>
      <c r="O75" s="179" t="s">
        <v>278</v>
      </c>
      <c r="P75" s="179" t="s">
        <v>278</v>
      </c>
      <c r="Q75" s="179">
        <v>2</v>
      </c>
      <c r="R75" s="179">
        <v>2</v>
      </c>
      <c r="S75" s="519"/>
      <c r="T75" s="179">
        <v>1</v>
      </c>
      <c r="U75" s="179">
        <v>11</v>
      </c>
      <c r="V75" s="309"/>
    </row>
    <row r="76" spans="1:22" x14ac:dyDescent="0.3">
      <c r="A76" s="630"/>
      <c r="B76" s="630"/>
      <c r="C76" s="630"/>
      <c r="D76" s="631"/>
      <c r="E76" s="553"/>
      <c r="F76" s="165">
        <v>0.5</v>
      </c>
      <c r="G76" s="165">
        <v>0</v>
      </c>
      <c r="H76" s="165">
        <v>0.5</v>
      </c>
      <c r="I76" s="169" t="s">
        <v>1684</v>
      </c>
      <c r="J76" s="161"/>
      <c r="K76" s="161" t="s">
        <v>175</v>
      </c>
      <c r="L76" s="402" t="s">
        <v>279</v>
      </c>
      <c r="M76" s="519"/>
      <c r="N76" s="519"/>
      <c r="O76" s="179" t="s">
        <v>278</v>
      </c>
      <c r="P76" s="179" t="s">
        <v>278</v>
      </c>
      <c r="Q76" s="179">
        <v>2</v>
      </c>
      <c r="R76" s="179">
        <v>2</v>
      </c>
      <c r="S76" s="519"/>
      <c r="T76" s="179">
        <v>1</v>
      </c>
      <c r="U76" s="179">
        <v>11</v>
      </c>
      <c r="V76" s="309"/>
    </row>
  </sheetData>
  <mergeCells count="281">
    <mergeCell ref="U52:U54"/>
    <mergeCell ref="M51:U51"/>
    <mergeCell ref="V51:V54"/>
    <mergeCell ref="M52:M54"/>
    <mergeCell ref="N52:N54"/>
    <mergeCell ref="O52:O54"/>
    <mergeCell ref="P52:P54"/>
    <mergeCell ref="Q52:Q54"/>
    <mergeCell ref="R52:R54"/>
    <mergeCell ref="S52:S54"/>
    <mergeCell ref="T52:T54"/>
    <mergeCell ref="A75:A76"/>
    <mergeCell ref="B75:B76"/>
    <mergeCell ref="C75:C76"/>
    <mergeCell ref="D75:D76"/>
    <mergeCell ref="E75:E76"/>
    <mergeCell ref="L51:L54"/>
    <mergeCell ref="A71:A72"/>
    <mergeCell ref="B71:B72"/>
    <mergeCell ref="C71:C72"/>
    <mergeCell ref="D71:D72"/>
    <mergeCell ref="E71:E72"/>
    <mergeCell ref="A73:A74"/>
    <mergeCell ref="B73:B74"/>
    <mergeCell ref="C73:C74"/>
    <mergeCell ref="D73:D74"/>
    <mergeCell ref="E73:E74"/>
    <mergeCell ref="F69:F70"/>
    <mergeCell ref="G69:G70"/>
    <mergeCell ref="H69:H70"/>
    <mergeCell ref="I69:I70"/>
    <mergeCell ref="J69:J70"/>
    <mergeCell ref="K69:K70"/>
    <mergeCell ref="F67:F68"/>
    <mergeCell ref="G67:G68"/>
    <mergeCell ref="A61:A62"/>
    <mergeCell ref="B61:B62"/>
    <mergeCell ref="C61:C62"/>
    <mergeCell ref="D61:D62"/>
    <mergeCell ref="E61:E62"/>
    <mergeCell ref="H67:H68"/>
    <mergeCell ref="I67:I68"/>
    <mergeCell ref="J67:J68"/>
    <mergeCell ref="K67:K68"/>
    <mergeCell ref="A63:A66"/>
    <mergeCell ref="B63:B66"/>
    <mergeCell ref="C63:C66"/>
    <mergeCell ref="D63:D66"/>
    <mergeCell ref="E63:E66"/>
    <mergeCell ref="A67:A70"/>
    <mergeCell ref="B67:B70"/>
    <mergeCell ref="C67:C70"/>
    <mergeCell ref="D67:D70"/>
    <mergeCell ref="E67:E70"/>
    <mergeCell ref="A55:A57"/>
    <mergeCell ref="B55:B57"/>
    <mergeCell ref="C55:C57"/>
    <mergeCell ref="D55:D57"/>
    <mergeCell ref="E55:E57"/>
    <mergeCell ref="A58:A60"/>
    <mergeCell ref="B58:B60"/>
    <mergeCell ref="C58:C60"/>
    <mergeCell ref="D58:D60"/>
    <mergeCell ref="E58:E60"/>
    <mergeCell ref="A48:A49"/>
    <mergeCell ref="B48:B49"/>
    <mergeCell ref="C48:C49"/>
    <mergeCell ref="D48:D49"/>
    <mergeCell ref="E48:E49"/>
    <mergeCell ref="L29:L32"/>
    <mergeCell ref="F46:F47"/>
    <mergeCell ref="G46:G47"/>
    <mergeCell ref="H46:H47"/>
    <mergeCell ref="I46:I47"/>
    <mergeCell ref="J46:J47"/>
    <mergeCell ref="K46:K47"/>
    <mergeCell ref="A44:A45"/>
    <mergeCell ref="B44:B45"/>
    <mergeCell ref="C44:C45"/>
    <mergeCell ref="D44:D45"/>
    <mergeCell ref="E44:E45"/>
    <mergeCell ref="A46:A47"/>
    <mergeCell ref="B46:B47"/>
    <mergeCell ref="C46:C47"/>
    <mergeCell ref="D46:D47"/>
    <mergeCell ref="E46:E47"/>
    <mergeCell ref="A39:A41"/>
    <mergeCell ref="B39:B41"/>
    <mergeCell ref="A51:H51"/>
    <mergeCell ref="I51:I54"/>
    <mergeCell ref="J51:K52"/>
    <mergeCell ref="A52:A54"/>
    <mergeCell ref="B52:C54"/>
    <mergeCell ref="D52:D54"/>
    <mergeCell ref="E52:H52"/>
    <mergeCell ref="E53:E54"/>
    <mergeCell ref="F53:F54"/>
    <mergeCell ref="G53:G54"/>
    <mergeCell ref="H53:H54"/>
    <mergeCell ref="J53:J54"/>
    <mergeCell ref="K53:K54"/>
    <mergeCell ref="V29:V32"/>
    <mergeCell ref="M30:M32"/>
    <mergeCell ref="N30:N32"/>
    <mergeCell ref="O30:O32"/>
    <mergeCell ref="P30:P32"/>
    <mergeCell ref="Q30:Q32"/>
    <mergeCell ref="R30:R32"/>
    <mergeCell ref="S30:S32"/>
    <mergeCell ref="T30:T32"/>
    <mergeCell ref="U30:U32"/>
    <mergeCell ref="C39:C41"/>
    <mergeCell ref="D39:D41"/>
    <mergeCell ref="E39:E41"/>
    <mergeCell ref="A42:A43"/>
    <mergeCell ref="B42:B43"/>
    <mergeCell ref="C42:C43"/>
    <mergeCell ref="D42:D43"/>
    <mergeCell ref="E42:E43"/>
    <mergeCell ref="A35:A36"/>
    <mergeCell ref="B35:B36"/>
    <mergeCell ref="C35:C36"/>
    <mergeCell ref="D35:D36"/>
    <mergeCell ref="E35:E36"/>
    <mergeCell ref="A37:A38"/>
    <mergeCell ref="B37:B38"/>
    <mergeCell ref="C37:C38"/>
    <mergeCell ref="D37:D38"/>
    <mergeCell ref="E37:E38"/>
    <mergeCell ref="G31:G32"/>
    <mergeCell ref="H31:H32"/>
    <mergeCell ref="J31:J32"/>
    <mergeCell ref="K31:K32"/>
    <mergeCell ref="A33:A34"/>
    <mergeCell ref="B33:B34"/>
    <mergeCell ref="C33:C34"/>
    <mergeCell ref="D33:D34"/>
    <mergeCell ref="E33:E34"/>
    <mergeCell ref="V5:V8"/>
    <mergeCell ref="A29:H29"/>
    <mergeCell ref="I29:I32"/>
    <mergeCell ref="J29:K30"/>
    <mergeCell ref="A30:A32"/>
    <mergeCell ref="B30:C32"/>
    <mergeCell ref="D30:D32"/>
    <mergeCell ref="E30:H30"/>
    <mergeCell ref="E31:E32"/>
    <mergeCell ref="F31:F32"/>
    <mergeCell ref="P6:P8"/>
    <mergeCell ref="Q6:Q8"/>
    <mergeCell ref="R6:R8"/>
    <mergeCell ref="S6:S8"/>
    <mergeCell ref="T6:T8"/>
    <mergeCell ref="U6:U8"/>
    <mergeCell ref="M5:U5"/>
    <mergeCell ref="L5:L8"/>
    <mergeCell ref="M6:M8"/>
    <mergeCell ref="N6:N8"/>
    <mergeCell ref="O6:O8"/>
    <mergeCell ref="A23:A25"/>
    <mergeCell ref="B23:B25"/>
    <mergeCell ref="C23:C25"/>
    <mergeCell ref="D23:D25"/>
    <mergeCell ref="E23:E25"/>
    <mergeCell ref="A26:A27"/>
    <mergeCell ref="B26:B27"/>
    <mergeCell ref="C26:C27"/>
    <mergeCell ref="D26:D27"/>
    <mergeCell ref="E26:E27"/>
    <mergeCell ref="A19:A20"/>
    <mergeCell ref="B19:B20"/>
    <mergeCell ref="C19:C20"/>
    <mergeCell ref="D19:D20"/>
    <mergeCell ref="E19:E20"/>
    <mergeCell ref="A21:A22"/>
    <mergeCell ref="B21:B22"/>
    <mergeCell ref="C21:C22"/>
    <mergeCell ref="D21:D22"/>
    <mergeCell ref="E21:E22"/>
    <mergeCell ref="A11:A12"/>
    <mergeCell ref="B11:B12"/>
    <mergeCell ref="C11:C12"/>
    <mergeCell ref="D11:D12"/>
    <mergeCell ref="E11:E12"/>
    <mergeCell ref="E6:H6"/>
    <mergeCell ref="E7:E8"/>
    <mergeCell ref="F7:F8"/>
    <mergeCell ref="G7:G8"/>
    <mergeCell ref="H7:H8"/>
    <mergeCell ref="A1:U1"/>
    <mergeCell ref="A2:U2"/>
    <mergeCell ref="A3:U3"/>
    <mergeCell ref="A5:H5"/>
    <mergeCell ref="I5:I8"/>
    <mergeCell ref="J5:K6"/>
    <mergeCell ref="A6:A8"/>
    <mergeCell ref="B6:C8"/>
    <mergeCell ref="D6:D8"/>
    <mergeCell ref="K7:K8"/>
    <mergeCell ref="J7:J8"/>
    <mergeCell ref="U24:U25"/>
    <mergeCell ref="L40:L41"/>
    <mergeCell ref="M40:M41"/>
    <mergeCell ref="N40:N41"/>
    <mergeCell ref="O40:O41"/>
    <mergeCell ref="P40:P41"/>
    <mergeCell ref="Q40:Q41"/>
    <mergeCell ref="R40:R41"/>
    <mergeCell ref="T40:T41"/>
    <mergeCell ref="U40:U41"/>
    <mergeCell ref="S40:S41"/>
    <mergeCell ref="L24:L25"/>
    <mergeCell ref="M24:M25"/>
    <mergeCell ref="N24:N25"/>
    <mergeCell ref="O24:O25"/>
    <mergeCell ref="P24:P25"/>
    <mergeCell ref="Q24:Q25"/>
    <mergeCell ref="R24:R25"/>
    <mergeCell ref="S24:S25"/>
    <mergeCell ref="T24:T25"/>
    <mergeCell ref="M29:U29"/>
    <mergeCell ref="U56:U57"/>
    <mergeCell ref="L59:L60"/>
    <mergeCell ref="M59:M60"/>
    <mergeCell ref="N59:N60"/>
    <mergeCell ref="O59:O60"/>
    <mergeCell ref="P59:P60"/>
    <mergeCell ref="Q59:Q60"/>
    <mergeCell ref="R59:R60"/>
    <mergeCell ref="S59:S60"/>
    <mergeCell ref="T59:T60"/>
    <mergeCell ref="U59:U60"/>
    <mergeCell ref="L56:L57"/>
    <mergeCell ref="M56:M57"/>
    <mergeCell ref="N56:N57"/>
    <mergeCell ref="O56:O57"/>
    <mergeCell ref="P56:P57"/>
    <mergeCell ref="Q56:Q57"/>
    <mergeCell ref="R56:R57"/>
    <mergeCell ref="S56:S57"/>
    <mergeCell ref="T56:T57"/>
    <mergeCell ref="U69:U70"/>
    <mergeCell ref="L65:L66"/>
    <mergeCell ref="M65:M66"/>
    <mergeCell ref="N65:N66"/>
    <mergeCell ref="O65:O66"/>
    <mergeCell ref="P65:P66"/>
    <mergeCell ref="Q65:Q66"/>
    <mergeCell ref="R65:R66"/>
    <mergeCell ref="S65:S66"/>
    <mergeCell ref="T65:T66"/>
    <mergeCell ref="U65:U66"/>
    <mergeCell ref="L69:L70"/>
    <mergeCell ref="M69:M70"/>
    <mergeCell ref="N69:N70"/>
    <mergeCell ref="O69:O70"/>
    <mergeCell ref="P69:P70"/>
    <mergeCell ref="Q69:Q70"/>
    <mergeCell ref="R69:R70"/>
    <mergeCell ref="S69:S70"/>
    <mergeCell ref="T69:T70"/>
    <mergeCell ref="U63:U64"/>
    <mergeCell ref="L67:L68"/>
    <mergeCell ref="M67:M68"/>
    <mergeCell ref="N67:N68"/>
    <mergeCell ref="O67:O68"/>
    <mergeCell ref="P67:P68"/>
    <mergeCell ref="Q67:Q68"/>
    <mergeCell ref="R67:R68"/>
    <mergeCell ref="S67:S68"/>
    <mergeCell ref="T67:T68"/>
    <mergeCell ref="U67:U68"/>
    <mergeCell ref="L63:L64"/>
    <mergeCell ref="M63:M64"/>
    <mergeCell ref="N63:N64"/>
    <mergeCell ref="O63:O64"/>
    <mergeCell ref="P63:P64"/>
    <mergeCell ref="Q63:Q64"/>
    <mergeCell ref="R63:R64"/>
    <mergeCell ref="S63:S64"/>
    <mergeCell ref="T63:T64"/>
  </mergeCells>
  <pageMargins left="1.22" right="0.2" top="0.38" bottom="0.39" header="0.3" footer="0.3"/>
  <pageSetup paperSize="5" scale="75" orientation="landscape" verticalDpi="0" r:id="rId1"/>
  <colBreaks count="1" manualBreakCount="1">
    <brk id="2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67"/>
  <sheetViews>
    <sheetView topLeftCell="H1" zoomScaleNormal="100" workbookViewId="0">
      <selection activeCell="O57" sqref="O57:O58"/>
    </sheetView>
  </sheetViews>
  <sheetFormatPr defaultRowHeight="16.5" x14ac:dyDescent="0.3"/>
  <cols>
    <col min="1" max="1" width="5.125" style="74" customWidth="1"/>
    <col min="2" max="2" width="8.25" style="74" bestFit="1" customWidth="1"/>
    <col min="3" max="3" width="17.375" style="74" customWidth="1"/>
    <col min="4" max="6" width="5" style="74" customWidth="1"/>
    <col min="7" max="7" width="4.75" style="74" bestFit="1" customWidth="1"/>
    <col min="8" max="8" width="33" style="152" customWidth="1"/>
    <col min="9" max="9" width="5.125" style="74" customWidth="1"/>
    <col min="10" max="10" width="4" style="74" bestFit="1" customWidth="1"/>
    <col min="11" max="11" width="13.25" style="74" bestFit="1" customWidth="1"/>
    <col min="12" max="12" width="7.375" bestFit="1" customWidth="1"/>
    <col min="13" max="14" width="13.25" style="411" customWidth="1"/>
    <col min="15" max="19" width="9" style="411"/>
    <col min="20" max="20" width="11.625" style="411" customWidth="1"/>
    <col min="21" max="21" width="9" style="411"/>
    <col min="22" max="22" width="27" customWidth="1"/>
  </cols>
  <sheetData>
    <row r="1" spans="1:22" x14ac:dyDescent="0.2">
      <c r="A1" s="588" t="s">
        <v>281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</row>
    <row r="2" spans="1:22" x14ac:dyDescent="0.2">
      <c r="A2" s="588" t="s">
        <v>283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</row>
    <row r="3" spans="1:22" x14ac:dyDescent="0.2">
      <c r="A3" s="827" t="s">
        <v>339</v>
      </c>
      <c r="B3" s="827"/>
      <c r="C3" s="827"/>
      <c r="D3" s="827"/>
      <c r="E3" s="827"/>
      <c r="F3" s="827"/>
      <c r="G3" s="827"/>
      <c r="H3" s="827"/>
      <c r="I3" s="827"/>
      <c r="J3" s="827"/>
      <c r="K3" s="827"/>
      <c r="L3" s="827"/>
      <c r="M3" s="827"/>
      <c r="N3" s="827"/>
      <c r="O3" s="827"/>
      <c r="P3" s="827"/>
      <c r="Q3" s="827"/>
      <c r="R3" s="827"/>
      <c r="S3" s="827"/>
      <c r="T3" s="827"/>
      <c r="U3" s="469"/>
    </row>
    <row r="4" spans="1:22" x14ac:dyDescent="0.3">
      <c r="A4" s="255" t="s">
        <v>340</v>
      </c>
    </row>
    <row r="5" spans="1:22" x14ac:dyDescent="0.2">
      <c r="A5" s="782" t="s">
        <v>0</v>
      </c>
      <c r="B5" s="782" t="s">
        <v>2</v>
      </c>
      <c r="C5" s="782" t="s">
        <v>18</v>
      </c>
      <c r="D5" s="782" t="s">
        <v>183</v>
      </c>
      <c r="E5" s="782"/>
      <c r="F5" s="782"/>
      <c r="G5" s="782" t="s">
        <v>108</v>
      </c>
      <c r="H5" s="781" t="s">
        <v>103</v>
      </c>
      <c r="I5" s="782" t="s">
        <v>184</v>
      </c>
      <c r="J5" s="782"/>
      <c r="K5" s="782" t="s">
        <v>1</v>
      </c>
      <c r="L5" s="576" t="s">
        <v>266</v>
      </c>
      <c r="M5" s="576" t="s">
        <v>267</v>
      </c>
      <c r="N5" s="576"/>
      <c r="O5" s="576"/>
      <c r="P5" s="576"/>
      <c r="Q5" s="576"/>
      <c r="R5" s="576"/>
      <c r="S5" s="576"/>
      <c r="T5" s="576"/>
      <c r="U5" s="576"/>
      <c r="V5" s="662" t="s">
        <v>1</v>
      </c>
    </row>
    <row r="6" spans="1:22" ht="33" x14ac:dyDescent="0.2">
      <c r="A6" s="782"/>
      <c r="B6" s="782"/>
      <c r="C6" s="782"/>
      <c r="D6" s="180" t="s">
        <v>4</v>
      </c>
      <c r="E6" s="180" t="s">
        <v>5</v>
      </c>
      <c r="F6" s="180" t="s">
        <v>85</v>
      </c>
      <c r="G6" s="782"/>
      <c r="H6" s="781"/>
      <c r="I6" s="180" t="s">
        <v>87</v>
      </c>
      <c r="J6" s="180" t="s">
        <v>10</v>
      </c>
      <c r="K6" s="782"/>
      <c r="L6" s="576"/>
      <c r="M6" s="458" t="s">
        <v>268</v>
      </c>
      <c r="N6" s="458" t="s">
        <v>269</v>
      </c>
      <c r="O6" s="456" t="s">
        <v>270</v>
      </c>
      <c r="P6" s="456" t="s">
        <v>271</v>
      </c>
      <c r="Q6" s="456" t="s">
        <v>272</v>
      </c>
      <c r="R6" s="456" t="s">
        <v>273</v>
      </c>
      <c r="S6" s="458" t="s">
        <v>274</v>
      </c>
      <c r="T6" s="458" t="s">
        <v>275</v>
      </c>
      <c r="U6" s="456" t="s">
        <v>276</v>
      </c>
      <c r="V6" s="662"/>
    </row>
    <row r="7" spans="1:22" ht="15.75" customHeight="1" x14ac:dyDescent="0.3">
      <c r="A7" s="357">
        <v>1</v>
      </c>
      <c r="B7" s="358" t="s">
        <v>1685</v>
      </c>
      <c r="C7" s="359" t="s">
        <v>436</v>
      </c>
      <c r="D7" s="27">
        <v>2</v>
      </c>
      <c r="E7" s="357">
        <v>0</v>
      </c>
      <c r="F7" s="357">
        <v>0</v>
      </c>
      <c r="G7" s="178">
        <v>2</v>
      </c>
      <c r="H7" s="220" t="s">
        <v>1686</v>
      </c>
      <c r="I7" s="178"/>
      <c r="J7" s="178" t="s">
        <v>175</v>
      </c>
      <c r="K7" s="178" t="s">
        <v>1687</v>
      </c>
      <c r="L7" s="456" t="s">
        <v>277</v>
      </c>
      <c r="M7" s="522"/>
      <c r="N7" s="522"/>
      <c r="O7" s="412" t="s">
        <v>278</v>
      </c>
      <c r="P7" s="522"/>
      <c r="Q7" s="522"/>
      <c r="R7" s="412">
        <v>3</v>
      </c>
      <c r="S7" s="522"/>
      <c r="T7" s="522"/>
      <c r="U7" s="522"/>
      <c r="V7" s="79"/>
    </row>
    <row r="8" spans="1:22" s="6" customFormat="1" ht="15.75" customHeight="1" x14ac:dyDescent="0.3">
      <c r="A8" s="357"/>
      <c r="B8" s="358"/>
      <c r="C8" s="359"/>
      <c r="D8" s="464"/>
      <c r="E8" s="357"/>
      <c r="F8" s="357"/>
      <c r="G8" s="178"/>
      <c r="H8" s="468"/>
      <c r="I8" s="178"/>
      <c r="J8" s="178"/>
      <c r="K8" s="178"/>
      <c r="L8" s="456" t="s">
        <v>279</v>
      </c>
      <c r="M8" s="533"/>
      <c r="N8" s="533"/>
      <c r="O8" s="482" t="s">
        <v>278</v>
      </c>
      <c r="P8" s="533"/>
      <c r="Q8" s="533"/>
      <c r="R8" s="482">
        <v>3</v>
      </c>
      <c r="S8" s="533"/>
      <c r="T8" s="533"/>
      <c r="U8" s="533"/>
      <c r="V8" s="79"/>
    </row>
    <row r="9" spans="1:22" x14ac:dyDescent="0.3">
      <c r="A9" s="357">
        <v>2</v>
      </c>
      <c r="B9" s="358" t="s">
        <v>1688</v>
      </c>
      <c r="C9" s="360" t="s">
        <v>767</v>
      </c>
      <c r="D9" s="357">
        <v>1</v>
      </c>
      <c r="E9" s="357">
        <v>1</v>
      </c>
      <c r="F9" s="357">
        <v>0</v>
      </c>
      <c r="G9" s="357">
        <v>2</v>
      </c>
      <c r="H9" s="223" t="s">
        <v>1689</v>
      </c>
      <c r="I9" s="178"/>
      <c r="J9" s="178" t="s">
        <v>175</v>
      </c>
      <c r="K9" s="178" t="s">
        <v>1690</v>
      </c>
      <c r="L9" s="456" t="s">
        <v>277</v>
      </c>
      <c r="M9" s="522"/>
      <c r="N9" s="522"/>
      <c r="O9" s="412" t="s">
        <v>278</v>
      </c>
      <c r="P9" s="481" t="s">
        <v>278</v>
      </c>
      <c r="Q9" s="481">
        <v>9</v>
      </c>
      <c r="R9" s="481">
        <v>4</v>
      </c>
      <c r="S9" s="522"/>
      <c r="T9" s="522"/>
      <c r="U9" s="481">
        <v>5</v>
      </c>
      <c r="V9" s="79"/>
    </row>
    <row r="10" spans="1:22" x14ac:dyDescent="0.3">
      <c r="A10" s="357"/>
      <c r="B10" s="358"/>
      <c r="C10" s="360"/>
      <c r="D10" s="357"/>
      <c r="E10" s="357"/>
      <c r="F10" s="357"/>
      <c r="G10" s="357"/>
      <c r="H10" s="223" t="s">
        <v>1691</v>
      </c>
      <c r="I10" s="178" t="s">
        <v>175</v>
      </c>
      <c r="J10" s="178"/>
      <c r="K10" s="178" t="s">
        <v>1690</v>
      </c>
      <c r="L10" s="456" t="s">
        <v>279</v>
      </c>
      <c r="M10" s="522"/>
      <c r="N10" s="522"/>
      <c r="O10" s="482" t="s">
        <v>278</v>
      </c>
      <c r="P10" s="481" t="s">
        <v>278</v>
      </c>
      <c r="Q10" s="481">
        <v>9</v>
      </c>
      <c r="R10" s="481">
        <v>4</v>
      </c>
      <c r="S10" s="522"/>
      <c r="T10" s="522"/>
      <c r="U10" s="481">
        <v>5</v>
      </c>
      <c r="V10" s="79"/>
    </row>
    <row r="11" spans="1:22" x14ac:dyDescent="0.3">
      <c r="A11" s="357">
        <v>3</v>
      </c>
      <c r="B11" s="358" t="s">
        <v>1692</v>
      </c>
      <c r="C11" s="361" t="s">
        <v>1693</v>
      </c>
      <c r="D11" s="357">
        <v>1</v>
      </c>
      <c r="E11" s="357">
        <v>1</v>
      </c>
      <c r="F11" s="357">
        <v>0</v>
      </c>
      <c r="G11" s="357">
        <v>2</v>
      </c>
      <c r="H11" s="220" t="s">
        <v>1694</v>
      </c>
      <c r="I11" s="178" t="s">
        <v>175</v>
      </c>
      <c r="J11" s="178"/>
      <c r="K11" s="178" t="s">
        <v>1690</v>
      </c>
      <c r="L11" s="402" t="s">
        <v>277</v>
      </c>
      <c r="M11" s="522"/>
      <c r="N11" s="481" t="s">
        <v>278</v>
      </c>
      <c r="O11" s="522"/>
      <c r="P11" s="481" t="s">
        <v>278</v>
      </c>
      <c r="Q11" s="481">
        <v>9</v>
      </c>
      <c r="R11" s="481">
        <v>8</v>
      </c>
      <c r="S11" s="522"/>
      <c r="T11" s="481">
        <v>7</v>
      </c>
      <c r="U11" s="481">
        <v>4</v>
      </c>
      <c r="V11" s="79"/>
    </row>
    <row r="12" spans="1:22" x14ac:dyDescent="0.3">
      <c r="A12" s="357"/>
      <c r="B12" s="358"/>
      <c r="C12" s="361"/>
      <c r="D12" s="357"/>
      <c r="E12" s="357"/>
      <c r="F12" s="357"/>
      <c r="G12" s="357"/>
      <c r="H12" s="223" t="s">
        <v>1695</v>
      </c>
      <c r="I12" s="178" t="s">
        <v>278</v>
      </c>
      <c r="J12" s="178"/>
      <c r="K12" s="178" t="s">
        <v>1690</v>
      </c>
      <c r="L12" s="402" t="s">
        <v>279</v>
      </c>
      <c r="M12" s="522"/>
      <c r="N12" s="481" t="s">
        <v>278</v>
      </c>
      <c r="O12" s="522"/>
      <c r="P12" s="481" t="s">
        <v>278</v>
      </c>
      <c r="Q12" s="481">
        <v>9</v>
      </c>
      <c r="R12" s="481">
        <v>8</v>
      </c>
      <c r="S12" s="522"/>
      <c r="T12" s="481">
        <v>7</v>
      </c>
      <c r="U12" s="481">
        <v>4</v>
      </c>
      <c r="V12" s="79"/>
    </row>
    <row r="13" spans="1:22" x14ac:dyDescent="0.3">
      <c r="A13" s="357">
        <v>4</v>
      </c>
      <c r="B13" s="358" t="s">
        <v>1696</v>
      </c>
      <c r="C13" s="359" t="s">
        <v>1697</v>
      </c>
      <c r="D13" s="357">
        <v>1</v>
      </c>
      <c r="E13" s="357">
        <v>1</v>
      </c>
      <c r="F13" s="357">
        <v>0</v>
      </c>
      <c r="G13" s="357">
        <v>2</v>
      </c>
      <c r="H13" s="223" t="s">
        <v>1698</v>
      </c>
      <c r="I13" s="178" t="s">
        <v>175</v>
      </c>
      <c r="J13" s="178"/>
      <c r="K13" s="178" t="s">
        <v>1690</v>
      </c>
      <c r="L13" s="402" t="s">
        <v>277</v>
      </c>
      <c r="M13" s="522"/>
      <c r="N13" s="522"/>
      <c r="O13" s="522"/>
      <c r="P13" s="481" t="s">
        <v>278</v>
      </c>
      <c r="Q13" s="522"/>
      <c r="R13" s="481">
        <v>3</v>
      </c>
      <c r="S13" s="522"/>
      <c r="T13" s="522"/>
      <c r="U13" s="522"/>
      <c r="V13" s="79"/>
    </row>
    <row r="14" spans="1:22" x14ac:dyDescent="0.3">
      <c r="A14" s="357"/>
      <c r="B14" s="358"/>
      <c r="C14" s="359"/>
      <c r="D14" s="357"/>
      <c r="E14" s="357"/>
      <c r="F14" s="357"/>
      <c r="G14" s="357"/>
      <c r="H14" s="223" t="s">
        <v>1691</v>
      </c>
      <c r="I14" s="178" t="s">
        <v>278</v>
      </c>
      <c r="J14" s="178"/>
      <c r="K14" s="178" t="s">
        <v>1690</v>
      </c>
      <c r="L14" s="402" t="s">
        <v>279</v>
      </c>
      <c r="M14" s="522"/>
      <c r="N14" s="522"/>
      <c r="O14" s="522"/>
      <c r="P14" s="481" t="s">
        <v>278</v>
      </c>
      <c r="Q14" s="522"/>
      <c r="R14" s="481">
        <v>3</v>
      </c>
      <c r="S14" s="522"/>
      <c r="T14" s="522"/>
      <c r="U14" s="522"/>
      <c r="V14" s="79"/>
    </row>
    <row r="15" spans="1:22" x14ac:dyDescent="0.3">
      <c r="A15" s="357">
        <v>5</v>
      </c>
      <c r="B15" s="358" t="s">
        <v>1699</v>
      </c>
      <c r="C15" s="361" t="s">
        <v>1700</v>
      </c>
      <c r="D15" s="357">
        <v>1</v>
      </c>
      <c r="E15" s="357">
        <v>2</v>
      </c>
      <c r="F15" s="357">
        <v>0</v>
      </c>
      <c r="G15" s="357">
        <v>3</v>
      </c>
      <c r="H15" s="220" t="s">
        <v>1701</v>
      </c>
      <c r="I15" s="178" t="s">
        <v>175</v>
      </c>
      <c r="J15" s="178"/>
      <c r="K15" s="178" t="s">
        <v>1690</v>
      </c>
      <c r="L15" s="402" t="s">
        <v>277</v>
      </c>
      <c r="M15" s="522"/>
      <c r="N15" s="522"/>
      <c r="O15" s="481" t="s">
        <v>278</v>
      </c>
      <c r="P15" s="481" t="s">
        <v>278</v>
      </c>
      <c r="Q15" s="481">
        <v>11</v>
      </c>
      <c r="R15" s="481">
        <v>8</v>
      </c>
      <c r="S15" s="522"/>
      <c r="T15" s="522"/>
      <c r="U15" s="481">
        <v>2</v>
      </c>
      <c r="V15" s="79"/>
    </row>
    <row r="16" spans="1:22" x14ac:dyDescent="0.3">
      <c r="A16" s="357"/>
      <c r="B16" s="358"/>
      <c r="C16" s="361"/>
      <c r="D16" s="357"/>
      <c r="E16" s="357"/>
      <c r="F16" s="357"/>
      <c r="G16" s="357"/>
      <c r="H16" s="220" t="s">
        <v>1702</v>
      </c>
      <c r="I16" s="178" t="s">
        <v>175</v>
      </c>
      <c r="J16" s="178"/>
      <c r="K16" s="178" t="s">
        <v>1690</v>
      </c>
      <c r="L16" s="572" t="s">
        <v>279</v>
      </c>
      <c r="M16" s="554"/>
      <c r="N16" s="554"/>
      <c r="O16" s="830" t="s">
        <v>278</v>
      </c>
      <c r="P16" s="830" t="s">
        <v>278</v>
      </c>
      <c r="Q16" s="830">
        <v>11</v>
      </c>
      <c r="R16" s="830">
        <v>8</v>
      </c>
      <c r="S16" s="554"/>
      <c r="T16" s="554"/>
      <c r="U16" s="756">
        <v>2</v>
      </c>
      <c r="V16" s="79"/>
    </row>
    <row r="17" spans="1:22" x14ac:dyDescent="0.3">
      <c r="A17" s="357"/>
      <c r="B17" s="358"/>
      <c r="C17" s="361"/>
      <c r="D17" s="357"/>
      <c r="E17" s="357"/>
      <c r="F17" s="357"/>
      <c r="G17" s="357"/>
      <c r="H17" s="220" t="s">
        <v>1703</v>
      </c>
      <c r="I17" s="178" t="s">
        <v>175</v>
      </c>
      <c r="J17" s="178"/>
      <c r="K17" s="178" t="s">
        <v>1690</v>
      </c>
      <c r="L17" s="573"/>
      <c r="M17" s="555"/>
      <c r="N17" s="555"/>
      <c r="O17" s="831"/>
      <c r="P17" s="831"/>
      <c r="Q17" s="831"/>
      <c r="R17" s="831"/>
      <c r="S17" s="555"/>
      <c r="T17" s="555"/>
      <c r="U17" s="758"/>
      <c r="V17" s="79"/>
    </row>
    <row r="18" spans="1:22" x14ac:dyDescent="0.3">
      <c r="A18" s="357">
        <v>6</v>
      </c>
      <c r="B18" s="358" t="s">
        <v>1704</v>
      </c>
      <c r="C18" s="361" t="s">
        <v>248</v>
      </c>
      <c r="D18" s="357">
        <v>1</v>
      </c>
      <c r="E18" s="357">
        <v>1</v>
      </c>
      <c r="F18" s="357">
        <v>0</v>
      </c>
      <c r="G18" s="357">
        <v>2</v>
      </c>
      <c r="H18" s="220" t="s">
        <v>1705</v>
      </c>
      <c r="I18" s="178" t="s">
        <v>278</v>
      </c>
      <c r="J18" s="178"/>
      <c r="K18" s="178" t="s">
        <v>1690</v>
      </c>
      <c r="L18" s="402" t="s">
        <v>277</v>
      </c>
      <c r="M18" s="522"/>
      <c r="N18" s="522"/>
      <c r="O18" s="481" t="s">
        <v>278</v>
      </c>
      <c r="P18" s="481" t="s">
        <v>278</v>
      </c>
      <c r="Q18" s="481">
        <v>4</v>
      </c>
      <c r="R18" s="481">
        <v>4</v>
      </c>
      <c r="S18" s="522"/>
      <c r="T18" s="481">
        <v>1</v>
      </c>
      <c r="U18" s="481">
        <v>2</v>
      </c>
      <c r="V18" s="79"/>
    </row>
    <row r="19" spans="1:22" x14ac:dyDescent="0.3">
      <c r="A19" s="357"/>
      <c r="B19" s="358"/>
      <c r="C19" s="361"/>
      <c r="D19" s="357"/>
      <c r="E19" s="357"/>
      <c r="F19" s="357"/>
      <c r="G19" s="357"/>
      <c r="H19" s="220" t="s">
        <v>1706</v>
      </c>
      <c r="I19" s="178"/>
      <c r="J19" s="178" t="s">
        <v>175</v>
      </c>
      <c r="K19" s="178" t="s">
        <v>1690</v>
      </c>
      <c r="L19" s="402" t="s">
        <v>279</v>
      </c>
      <c r="M19" s="522"/>
      <c r="N19" s="522"/>
      <c r="O19" s="481" t="s">
        <v>278</v>
      </c>
      <c r="P19" s="481" t="s">
        <v>278</v>
      </c>
      <c r="Q19" s="481">
        <v>4</v>
      </c>
      <c r="R19" s="481">
        <v>4</v>
      </c>
      <c r="S19" s="522"/>
      <c r="T19" s="481">
        <v>1</v>
      </c>
      <c r="U19" s="481">
        <v>2</v>
      </c>
      <c r="V19" s="79"/>
    </row>
    <row r="20" spans="1:22" x14ac:dyDescent="0.3">
      <c r="A20" s="357">
        <v>7</v>
      </c>
      <c r="B20" s="358" t="s">
        <v>1707</v>
      </c>
      <c r="C20" s="362" t="s">
        <v>246</v>
      </c>
      <c r="D20" s="357">
        <v>1</v>
      </c>
      <c r="E20" s="357">
        <v>1</v>
      </c>
      <c r="F20" s="357">
        <v>0</v>
      </c>
      <c r="G20" s="357">
        <v>2</v>
      </c>
      <c r="H20" s="220" t="s">
        <v>1708</v>
      </c>
      <c r="I20" s="178" t="s">
        <v>175</v>
      </c>
      <c r="J20" s="178"/>
      <c r="K20" s="178" t="s">
        <v>1690</v>
      </c>
      <c r="L20" s="402" t="s">
        <v>277</v>
      </c>
      <c r="M20" s="522"/>
      <c r="N20" s="522"/>
      <c r="O20" s="481" t="s">
        <v>278</v>
      </c>
      <c r="P20" s="481" t="s">
        <v>278</v>
      </c>
      <c r="Q20" s="481">
        <v>4</v>
      </c>
      <c r="R20" s="481">
        <v>7</v>
      </c>
      <c r="S20" s="522"/>
      <c r="T20" s="522"/>
      <c r="U20" s="481">
        <v>4</v>
      </c>
      <c r="V20" s="79"/>
    </row>
    <row r="21" spans="1:22" x14ac:dyDescent="0.3">
      <c r="A21" s="357"/>
      <c r="B21" s="358"/>
      <c r="C21" s="362"/>
      <c r="D21" s="357"/>
      <c r="E21" s="357"/>
      <c r="F21" s="357"/>
      <c r="G21" s="357"/>
      <c r="H21" s="220" t="s">
        <v>1709</v>
      </c>
      <c r="I21" s="178" t="s">
        <v>175</v>
      </c>
      <c r="J21" s="178"/>
      <c r="K21" s="178" t="s">
        <v>1690</v>
      </c>
      <c r="L21" s="402" t="s">
        <v>279</v>
      </c>
      <c r="M21" s="522"/>
      <c r="N21" s="522"/>
      <c r="O21" s="481" t="s">
        <v>278</v>
      </c>
      <c r="P21" s="481" t="s">
        <v>278</v>
      </c>
      <c r="Q21" s="481">
        <v>4</v>
      </c>
      <c r="R21" s="481">
        <v>7</v>
      </c>
      <c r="S21" s="522"/>
      <c r="T21" s="522"/>
      <c r="U21" s="481">
        <v>4</v>
      </c>
      <c r="V21" s="79"/>
    </row>
    <row r="22" spans="1:22" x14ac:dyDescent="0.3">
      <c r="A22" s="357">
        <v>8</v>
      </c>
      <c r="B22" s="358" t="s">
        <v>1710</v>
      </c>
      <c r="C22" s="361" t="s">
        <v>15</v>
      </c>
      <c r="D22" s="357">
        <v>1</v>
      </c>
      <c r="E22" s="357">
        <v>2</v>
      </c>
      <c r="F22" s="357">
        <v>0</v>
      </c>
      <c r="G22" s="357">
        <v>3</v>
      </c>
      <c r="H22" s="223" t="s">
        <v>1711</v>
      </c>
      <c r="I22" s="178"/>
      <c r="J22" s="178" t="s">
        <v>175</v>
      </c>
      <c r="K22" s="178" t="s">
        <v>1690</v>
      </c>
      <c r="L22" s="402" t="s">
        <v>277</v>
      </c>
      <c r="M22" s="522"/>
      <c r="N22" s="522"/>
      <c r="O22" s="481" t="s">
        <v>278</v>
      </c>
      <c r="P22" s="481" t="s">
        <v>278</v>
      </c>
      <c r="Q22" s="481">
        <v>9</v>
      </c>
      <c r="R22" s="481">
        <v>5</v>
      </c>
      <c r="S22" s="522"/>
      <c r="T22" s="522"/>
      <c r="U22" s="481">
        <v>4</v>
      </c>
      <c r="V22" s="79"/>
    </row>
    <row r="23" spans="1:22" x14ac:dyDescent="0.3">
      <c r="A23" s="357"/>
      <c r="B23" s="358"/>
      <c r="C23" s="361"/>
      <c r="D23" s="357"/>
      <c r="E23" s="357"/>
      <c r="F23" s="357"/>
      <c r="G23" s="357"/>
      <c r="H23" s="223" t="s">
        <v>1712</v>
      </c>
      <c r="I23" s="178" t="s">
        <v>175</v>
      </c>
      <c r="J23" s="178"/>
      <c r="K23" s="178" t="s">
        <v>1690</v>
      </c>
      <c r="L23" s="572" t="s">
        <v>279</v>
      </c>
      <c r="M23" s="554"/>
      <c r="N23" s="554"/>
      <c r="O23" s="756" t="s">
        <v>278</v>
      </c>
      <c r="P23" s="756" t="s">
        <v>278</v>
      </c>
      <c r="Q23" s="756">
        <v>9</v>
      </c>
      <c r="R23" s="756">
        <v>5</v>
      </c>
      <c r="S23" s="554"/>
      <c r="T23" s="554"/>
      <c r="U23" s="756">
        <v>4</v>
      </c>
      <c r="V23" s="79"/>
    </row>
    <row r="24" spans="1:22" x14ac:dyDescent="0.3">
      <c r="A24" s="357"/>
      <c r="B24" s="358"/>
      <c r="C24" s="361"/>
      <c r="D24" s="357"/>
      <c r="E24" s="357"/>
      <c r="F24" s="357"/>
      <c r="G24" s="357"/>
      <c r="H24" s="223" t="s">
        <v>1713</v>
      </c>
      <c r="I24" s="178" t="s">
        <v>175</v>
      </c>
      <c r="J24" s="178"/>
      <c r="K24" s="178" t="s">
        <v>1690</v>
      </c>
      <c r="L24" s="573"/>
      <c r="M24" s="555"/>
      <c r="N24" s="555"/>
      <c r="O24" s="758"/>
      <c r="P24" s="758"/>
      <c r="Q24" s="758"/>
      <c r="R24" s="758"/>
      <c r="S24" s="555"/>
      <c r="T24" s="555"/>
      <c r="U24" s="758"/>
      <c r="V24" s="79"/>
    </row>
    <row r="25" spans="1:22" x14ac:dyDescent="0.3">
      <c r="A25" s="357">
        <v>9</v>
      </c>
      <c r="B25" s="358" t="s">
        <v>1714</v>
      </c>
      <c r="C25" s="361" t="s">
        <v>251</v>
      </c>
      <c r="D25" s="357">
        <v>1</v>
      </c>
      <c r="E25" s="357">
        <v>1</v>
      </c>
      <c r="F25" s="357">
        <v>0</v>
      </c>
      <c r="G25" s="357">
        <v>2</v>
      </c>
      <c r="H25" s="220" t="s">
        <v>1705</v>
      </c>
      <c r="I25" s="178" t="s">
        <v>175</v>
      </c>
      <c r="J25" s="178"/>
      <c r="K25" s="178" t="s">
        <v>1690</v>
      </c>
      <c r="L25" s="402" t="s">
        <v>277</v>
      </c>
      <c r="M25" s="522"/>
      <c r="N25" s="522"/>
      <c r="O25" s="522"/>
      <c r="P25" s="481" t="s">
        <v>278</v>
      </c>
      <c r="Q25" s="481">
        <v>6</v>
      </c>
      <c r="R25" s="481">
        <v>6</v>
      </c>
      <c r="S25" s="522"/>
      <c r="T25" s="522"/>
      <c r="U25" s="481">
        <v>2</v>
      </c>
      <c r="V25" s="79"/>
    </row>
    <row r="26" spans="1:22" x14ac:dyDescent="0.3">
      <c r="A26" s="357"/>
      <c r="B26" s="358"/>
      <c r="C26" s="361"/>
      <c r="D26" s="357"/>
      <c r="E26" s="357"/>
      <c r="F26" s="357"/>
      <c r="G26" s="357"/>
      <c r="H26" s="220" t="s">
        <v>1715</v>
      </c>
      <c r="I26" s="178" t="s">
        <v>175</v>
      </c>
      <c r="J26" s="178"/>
      <c r="K26" s="178" t="s">
        <v>1690</v>
      </c>
      <c r="L26" s="402" t="s">
        <v>279</v>
      </c>
      <c r="M26" s="522"/>
      <c r="N26" s="522"/>
      <c r="O26" s="522"/>
      <c r="P26" s="481" t="s">
        <v>278</v>
      </c>
      <c r="Q26" s="481">
        <v>6</v>
      </c>
      <c r="R26" s="481">
        <v>6</v>
      </c>
      <c r="S26" s="522"/>
      <c r="T26" s="522"/>
      <c r="U26" s="481">
        <v>2</v>
      </c>
      <c r="V26" s="79"/>
    </row>
    <row r="28" spans="1:22" x14ac:dyDescent="0.3">
      <c r="A28" s="255" t="s">
        <v>373</v>
      </c>
      <c r="L28" s="6"/>
      <c r="V28" s="6"/>
    </row>
    <row r="29" spans="1:22" x14ac:dyDescent="0.2">
      <c r="A29" s="782" t="s">
        <v>0</v>
      </c>
      <c r="B29" s="782" t="s">
        <v>2</v>
      </c>
      <c r="C29" s="782" t="s">
        <v>18</v>
      </c>
      <c r="D29" s="782" t="s">
        <v>183</v>
      </c>
      <c r="E29" s="782"/>
      <c r="F29" s="782"/>
      <c r="G29" s="782" t="s">
        <v>108</v>
      </c>
      <c r="H29" s="781" t="s">
        <v>103</v>
      </c>
      <c r="I29" s="782" t="s">
        <v>184</v>
      </c>
      <c r="J29" s="782"/>
      <c r="K29" s="782" t="s">
        <v>1</v>
      </c>
      <c r="L29" s="576" t="s">
        <v>266</v>
      </c>
      <c r="M29" s="576" t="s">
        <v>267</v>
      </c>
      <c r="N29" s="576"/>
      <c r="O29" s="576"/>
      <c r="P29" s="576"/>
      <c r="Q29" s="576"/>
      <c r="R29" s="576"/>
      <c r="S29" s="576"/>
      <c r="T29" s="576"/>
      <c r="U29" s="576"/>
      <c r="V29" s="662" t="s">
        <v>1</v>
      </c>
    </row>
    <row r="30" spans="1:22" ht="33" x14ac:dyDescent="0.2">
      <c r="A30" s="782"/>
      <c r="B30" s="782"/>
      <c r="C30" s="782"/>
      <c r="D30" s="184" t="s">
        <v>4</v>
      </c>
      <c r="E30" s="184" t="s">
        <v>5</v>
      </c>
      <c r="F30" s="184" t="s">
        <v>85</v>
      </c>
      <c r="G30" s="782"/>
      <c r="H30" s="781"/>
      <c r="I30" s="184" t="s">
        <v>87</v>
      </c>
      <c r="J30" s="184" t="s">
        <v>10</v>
      </c>
      <c r="K30" s="782"/>
      <c r="L30" s="576"/>
      <c r="M30" s="458" t="s">
        <v>268</v>
      </c>
      <c r="N30" s="458" t="s">
        <v>269</v>
      </c>
      <c r="O30" s="456" t="s">
        <v>270</v>
      </c>
      <c r="P30" s="456" t="s">
        <v>271</v>
      </c>
      <c r="Q30" s="456" t="s">
        <v>272</v>
      </c>
      <c r="R30" s="456" t="s">
        <v>273</v>
      </c>
      <c r="S30" s="458" t="s">
        <v>274</v>
      </c>
      <c r="T30" s="458" t="s">
        <v>275</v>
      </c>
      <c r="U30" s="456" t="s">
        <v>276</v>
      </c>
      <c r="V30" s="662"/>
    </row>
    <row r="31" spans="1:22" x14ac:dyDescent="0.3">
      <c r="A31" s="249">
        <v>1</v>
      </c>
      <c r="B31" s="368" t="s">
        <v>1777</v>
      </c>
      <c r="C31" s="369" t="s">
        <v>664</v>
      </c>
      <c r="D31" s="249">
        <v>1</v>
      </c>
      <c r="E31" s="249">
        <v>1</v>
      </c>
      <c r="F31" s="357">
        <v>0</v>
      </c>
      <c r="G31" s="249">
        <f>SUM(D31:F31)</f>
        <v>2</v>
      </c>
      <c r="H31" s="183" t="s">
        <v>1778</v>
      </c>
      <c r="I31" s="28"/>
      <c r="J31" s="28" t="s">
        <v>175</v>
      </c>
      <c r="K31" s="182" t="s">
        <v>1690</v>
      </c>
      <c r="L31" s="402" t="s">
        <v>277</v>
      </c>
      <c r="M31" s="522"/>
      <c r="N31" s="522"/>
      <c r="O31" s="522"/>
      <c r="P31" s="412" t="s">
        <v>278</v>
      </c>
      <c r="Q31" s="522"/>
      <c r="R31" s="412">
        <v>4</v>
      </c>
      <c r="S31" s="522"/>
      <c r="T31" s="522"/>
      <c r="U31" s="522"/>
      <c r="V31" s="79"/>
    </row>
    <row r="32" spans="1:22" x14ac:dyDescent="0.3">
      <c r="A32" s="249"/>
      <c r="B32" s="368"/>
      <c r="C32" s="369"/>
      <c r="D32" s="249"/>
      <c r="E32" s="249"/>
      <c r="F32" s="357"/>
      <c r="G32" s="249"/>
      <c r="H32" s="29" t="s">
        <v>1779</v>
      </c>
      <c r="I32" s="28"/>
      <c r="J32" s="28" t="s">
        <v>175</v>
      </c>
      <c r="K32" s="182" t="s">
        <v>1690</v>
      </c>
      <c r="L32" s="402" t="s">
        <v>279</v>
      </c>
      <c r="M32" s="522"/>
      <c r="N32" s="522"/>
      <c r="O32" s="522"/>
      <c r="P32" s="412" t="s">
        <v>278</v>
      </c>
      <c r="Q32" s="522"/>
      <c r="R32" s="412">
        <v>4</v>
      </c>
      <c r="S32" s="522"/>
      <c r="T32" s="522"/>
      <c r="U32" s="522"/>
      <c r="V32" s="79"/>
    </row>
    <row r="33" spans="1:22" x14ac:dyDescent="0.3">
      <c r="A33" s="249">
        <v>2</v>
      </c>
      <c r="B33" s="368" t="s">
        <v>1780</v>
      </c>
      <c r="C33" s="296" t="s">
        <v>1781</v>
      </c>
      <c r="D33" s="249">
        <v>1</v>
      </c>
      <c r="E33" s="249">
        <v>1</v>
      </c>
      <c r="F33" s="357">
        <v>0</v>
      </c>
      <c r="G33" s="249">
        <f>SUM(D33:F33)</f>
        <v>2</v>
      </c>
      <c r="H33" s="36" t="s">
        <v>1782</v>
      </c>
      <c r="I33" s="28"/>
      <c r="J33" s="249" t="s">
        <v>175</v>
      </c>
      <c r="K33" s="182" t="s">
        <v>1687</v>
      </c>
      <c r="L33" s="402" t="s">
        <v>277</v>
      </c>
      <c r="M33" s="522"/>
      <c r="N33" s="522"/>
      <c r="O33" s="522"/>
      <c r="P33" s="412" t="s">
        <v>278</v>
      </c>
      <c r="Q33" s="522"/>
      <c r="R33" s="412">
        <v>4</v>
      </c>
      <c r="S33" s="522"/>
      <c r="T33" s="522"/>
      <c r="U33" s="522"/>
      <c r="V33" s="79"/>
    </row>
    <row r="34" spans="1:22" s="6" customFormat="1" x14ac:dyDescent="0.3">
      <c r="A34" s="249"/>
      <c r="B34" s="368"/>
      <c r="C34" s="410"/>
      <c r="D34" s="249"/>
      <c r="E34" s="249"/>
      <c r="F34" s="357"/>
      <c r="G34" s="249"/>
      <c r="H34" s="36"/>
      <c r="I34" s="28"/>
      <c r="J34" s="249"/>
      <c r="K34" s="401"/>
      <c r="L34" s="402" t="s">
        <v>279</v>
      </c>
      <c r="M34" s="522"/>
      <c r="N34" s="522"/>
      <c r="O34" s="522"/>
      <c r="P34" s="412" t="s">
        <v>278</v>
      </c>
      <c r="Q34" s="522"/>
      <c r="R34" s="412">
        <v>4</v>
      </c>
      <c r="S34" s="522"/>
      <c r="T34" s="522"/>
      <c r="U34" s="522"/>
      <c r="V34" s="79"/>
    </row>
    <row r="35" spans="1:22" x14ac:dyDescent="0.2">
      <c r="A35" s="182">
        <v>3</v>
      </c>
      <c r="B35" s="192" t="s">
        <v>1783</v>
      </c>
      <c r="C35" s="677" t="s">
        <v>1784</v>
      </c>
      <c r="D35" s="182">
        <v>1</v>
      </c>
      <c r="E35" s="182">
        <v>2</v>
      </c>
      <c r="F35" s="191">
        <v>0</v>
      </c>
      <c r="G35" s="182">
        <f>SUM(D35:F36)</f>
        <v>3</v>
      </c>
      <c r="H35" s="38" t="s">
        <v>1785</v>
      </c>
      <c r="I35" s="182" t="s">
        <v>175</v>
      </c>
      <c r="J35" s="182"/>
      <c r="K35" s="182" t="s">
        <v>1786</v>
      </c>
      <c r="L35" s="402" t="s">
        <v>277</v>
      </c>
      <c r="M35" s="522"/>
      <c r="N35" s="522"/>
      <c r="O35" s="412" t="s">
        <v>278</v>
      </c>
      <c r="P35" s="412" t="s">
        <v>278</v>
      </c>
      <c r="Q35" s="412">
        <v>19</v>
      </c>
      <c r="R35" s="412">
        <v>3</v>
      </c>
      <c r="S35" s="522"/>
      <c r="T35" s="522"/>
      <c r="U35" s="412">
        <v>4</v>
      </c>
      <c r="V35" s="79"/>
    </row>
    <row r="36" spans="1:22" x14ac:dyDescent="0.2">
      <c r="A36" s="182"/>
      <c r="B36" s="192"/>
      <c r="C36" s="677"/>
      <c r="D36" s="182"/>
      <c r="E36" s="182"/>
      <c r="F36" s="191"/>
      <c r="G36" s="182"/>
      <c r="H36" s="59" t="s">
        <v>1787</v>
      </c>
      <c r="I36" s="182" t="s">
        <v>175</v>
      </c>
      <c r="J36" s="182"/>
      <c r="K36" s="182" t="s">
        <v>1786</v>
      </c>
      <c r="L36" s="402" t="s">
        <v>279</v>
      </c>
      <c r="M36" s="522"/>
      <c r="N36" s="522"/>
      <c r="O36" s="412" t="s">
        <v>278</v>
      </c>
      <c r="P36" s="412" t="s">
        <v>278</v>
      </c>
      <c r="Q36" s="412">
        <v>19</v>
      </c>
      <c r="R36" s="412">
        <v>3</v>
      </c>
      <c r="S36" s="522"/>
      <c r="T36" s="522"/>
      <c r="U36" s="412">
        <v>4</v>
      </c>
      <c r="V36" s="79"/>
    </row>
    <row r="37" spans="1:22" x14ac:dyDescent="0.3">
      <c r="A37" s="249">
        <v>4</v>
      </c>
      <c r="B37" s="368" t="s">
        <v>1788</v>
      </c>
      <c r="C37" s="369" t="s">
        <v>1789</v>
      </c>
      <c r="D37" s="249">
        <v>1</v>
      </c>
      <c r="E37" s="249">
        <v>1</v>
      </c>
      <c r="F37" s="357">
        <v>0</v>
      </c>
      <c r="G37" s="249">
        <f>SUM(D37:F38)</f>
        <v>2</v>
      </c>
      <c r="H37" s="36" t="s">
        <v>1790</v>
      </c>
      <c r="I37" s="28" t="s">
        <v>175</v>
      </c>
      <c r="J37" s="249"/>
      <c r="K37" s="182" t="s">
        <v>1690</v>
      </c>
      <c r="L37" s="402" t="s">
        <v>277</v>
      </c>
      <c r="M37" s="522"/>
      <c r="N37" s="522"/>
      <c r="O37" s="412" t="s">
        <v>278</v>
      </c>
      <c r="P37" s="412" t="s">
        <v>278</v>
      </c>
      <c r="Q37" s="412">
        <v>9</v>
      </c>
      <c r="R37" s="412">
        <v>5</v>
      </c>
      <c r="S37" s="522"/>
      <c r="T37" s="522"/>
      <c r="U37" s="412">
        <v>1</v>
      </c>
      <c r="V37" s="79"/>
    </row>
    <row r="38" spans="1:22" x14ac:dyDescent="0.3">
      <c r="A38" s="249"/>
      <c r="B38" s="368"/>
      <c r="C38" s="369"/>
      <c r="D38" s="249"/>
      <c r="E38" s="249"/>
      <c r="F38" s="357"/>
      <c r="G38" s="249"/>
      <c r="H38" s="222" t="s">
        <v>1791</v>
      </c>
      <c r="I38" s="28"/>
      <c r="J38" s="249" t="s">
        <v>175</v>
      </c>
      <c r="K38" s="182" t="s">
        <v>1690</v>
      </c>
      <c r="L38" s="402" t="s">
        <v>279</v>
      </c>
      <c r="M38" s="522"/>
      <c r="N38" s="522"/>
      <c r="O38" s="412" t="s">
        <v>278</v>
      </c>
      <c r="P38" s="412" t="s">
        <v>278</v>
      </c>
      <c r="Q38" s="412">
        <v>6</v>
      </c>
      <c r="R38" s="412">
        <v>4</v>
      </c>
      <c r="S38" s="522"/>
      <c r="T38" s="522"/>
      <c r="U38" s="412">
        <v>1</v>
      </c>
      <c r="V38" s="79"/>
    </row>
    <row r="39" spans="1:22" x14ac:dyDescent="0.3">
      <c r="A39" s="249">
        <v>5</v>
      </c>
      <c r="B39" s="368" t="s">
        <v>1792</v>
      </c>
      <c r="C39" s="369" t="s">
        <v>1732</v>
      </c>
      <c r="D39" s="249">
        <v>1</v>
      </c>
      <c r="E39" s="249">
        <v>2</v>
      </c>
      <c r="F39" s="357">
        <v>0</v>
      </c>
      <c r="G39" s="249">
        <f>SUM(D39:F40)</f>
        <v>3</v>
      </c>
      <c r="H39" s="59" t="s">
        <v>1705</v>
      </c>
      <c r="I39" s="28" t="s">
        <v>175</v>
      </c>
      <c r="J39" s="249"/>
      <c r="K39" s="182" t="s">
        <v>1690</v>
      </c>
      <c r="L39" s="572" t="s">
        <v>277</v>
      </c>
      <c r="M39" s="554"/>
      <c r="N39" s="554"/>
      <c r="O39" s="756" t="s">
        <v>278</v>
      </c>
      <c r="P39" s="756" t="s">
        <v>278</v>
      </c>
      <c r="Q39" s="756">
        <v>12</v>
      </c>
      <c r="R39" s="756">
        <v>5</v>
      </c>
      <c r="S39" s="554"/>
      <c r="T39" s="554"/>
      <c r="U39" s="756">
        <v>3</v>
      </c>
      <c r="V39" s="79"/>
    </row>
    <row r="40" spans="1:22" x14ac:dyDescent="0.3">
      <c r="A40" s="249"/>
      <c r="B40" s="368"/>
      <c r="C40" s="369"/>
      <c r="D40" s="249"/>
      <c r="E40" s="249"/>
      <c r="F40" s="357"/>
      <c r="G40" s="249"/>
      <c r="H40" s="59" t="s">
        <v>1793</v>
      </c>
      <c r="I40" s="28" t="s">
        <v>175</v>
      </c>
      <c r="J40" s="249"/>
      <c r="K40" s="182" t="s">
        <v>1690</v>
      </c>
      <c r="L40" s="573"/>
      <c r="M40" s="555"/>
      <c r="N40" s="555"/>
      <c r="O40" s="758"/>
      <c r="P40" s="758"/>
      <c r="Q40" s="758"/>
      <c r="R40" s="758"/>
      <c r="S40" s="555"/>
      <c r="T40" s="555"/>
      <c r="U40" s="758"/>
      <c r="V40" s="79"/>
    </row>
    <row r="41" spans="1:22" x14ac:dyDescent="0.3">
      <c r="A41" s="249"/>
      <c r="B41" s="368"/>
      <c r="C41" s="369"/>
      <c r="D41" s="249"/>
      <c r="E41" s="249"/>
      <c r="F41" s="357"/>
      <c r="G41" s="249"/>
      <c r="H41" s="59" t="s">
        <v>1794</v>
      </c>
      <c r="I41" s="28" t="s">
        <v>175</v>
      </c>
      <c r="J41" s="249"/>
      <c r="K41" s="182" t="s">
        <v>1795</v>
      </c>
      <c r="L41" s="572" t="s">
        <v>279</v>
      </c>
      <c r="M41" s="554"/>
      <c r="N41" s="554"/>
      <c r="O41" s="756" t="s">
        <v>278</v>
      </c>
      <c r="P41" s="756" t="s">
        <v>278</v>
      </c>
      <c r="Q41" s="756">
        <v>12</v>
      </c>
      <c r="R41" s="756">
        <v>5</v>
      </c>
      <c r="S41" s="554"/>
      <c r="T41" s="554"/>
      <c r="U41" s="756">
        <v>3</v>
      </c>
      <c r="V41" s="79"/>
    </row>
    <row r="42" spans="1:22" x14ac:dyDescent="0.3">
      <c r="A42" s="249"/>
      <c r="B42" s="368"/>
      <c r="C42" s="369"/>
      <c r="D42" s="249"/>
      <c r="E42" s="249"/>
      <c r="F42" s="357"/>
      <c r="G42" s="249"/>
      <c r="H42" s="36" t="s">
        <v>1796</v>
      </c>
      <c r="I42" s="28" t="s">
        <v>278</v>
      </c>
      <c r="J42" s="249"/>
      <c r="K42" s="182" t="s">
        <v>1797</v>
      </c>
      <c r="L42" s="573"/>
      <c r="M42" s="555"/>
      <c r="N42" s="555"/>
      <c r="O42" s="758"/>
      <c r="P42" s="758"/>
      <c r="Q42" s="758"/>
      <c r="R42" s="758"/>
      <c r="S42" s="555"/>
      <c r="T42" s="555"/>
      <c r="U42" s="758"/>
      <c r="V42" s="79"/>
    </row>
    <row r="43" spans="1:22" x14ac:dyDescent="0.3">
      <c r="A43" s="249">
        <v>6</v>
      </c>
      <c r="B43" s="368" t="s">
        <v>1798</v>
      </c>
      <c r="C43" s="369" t="s">
        <v>1799</v>
      </c>
      <c r="D43" s="249">
        <v>1</v>
      </c>
      <c r="E43" s="249">
        <v>1</v>
      </c>
      <c r="F43" s="357">
        <v>0</v>
      </c>
      <c r="G43" s="249">
        <f>SUM(D43:F44)</f>
        <v>2</v>
      </c>
      <c r="H43" s="59" t="s">
        <v>1790</v>
      </c>
      <c r="I43" s="28" t="s">
        <v>175</v>
      </c>
      <c r="J43" s="249"/>
      <c r="K43" s="182" t="s">
        <v>1690</v>
      </c>
      <c r="L43" s="402" t="s">
        <v>277</v>
      </c>
      <c r="M43" s="522"/>
      <c r="N43" s="412" t="s">
        <v>278</v>
      </c>
      <c r="O43" s="412" t="s">
        <v>278</v>
      </c>
      <c r="P43" s="412" t="s">
        <v>278</v>
      </c>
      <c r="Q43" s="412">
        <v>17</v>
      </c>
      <c r="R43" s="412">
        <v>8</v>
      </c>
      <c r="S43" s="522"/>
      <c r="T43" s="412">
        <v>8</v>
      </c>
      <c r="U43" s="412">
        <v>12</v>
      </c>
      <c r="V43" s="79"/>
    </row>
    <row r="44" spans="1:22" x14ac:dyDescent="0.3">
      <c r="A44" s="249"/>
      <c r="B44" s="368"/>
      <c r="C44" s="369"/>
      <c r="D44" s="249"/>
      <c r="E44" s="249"/>
      <c r="F44" s="357"/>
      <c r="G44" s="249"/>
      <c r="H44" s="60" t="s">
        <v>1800</v>
      </c>
      <c r="I44" s="28" t="s">
        <v>175</v>
      </c>
      <c r="J44" s="249"/>
      <c r="K44" s="182" t="s">
        <v>1690</v>
      </c>
      <c r="L44" s="402" t="s">
        <v>279</v>
      </c>
      <c r="M44" s="522"/>
      <c r="N44" s="412" t="s">
        <v>278</v>
      </c>
      <c r="O44" s="412" t="s">
        <v>278</v>
      </c>
      <c r="P44" s="412" t="s">
        <v>278</v>
      </c>
      <c r="Q44" s="412">
        <v>17</v>
      </c>
      <c r="R44" s="412">
        <v>8</v>
      </c>
      <c r="S44" s="522"/>
      <c r="T44" s="412">
        <v>8</v>
      </c>
      <c r="U44" s="412">
        <v>12</v>
      </c>
      <c r="V44" s="79"/>
    </row>
    <row r="45" spans="1:22" x14ac:dyDescent="0.3">
      <c r="A45" s="28">
        <v>7</v>
      </c>
      <c r="B45" s="192" t="s">
        <v>1801</v>
      </c>
      <c r="C45" s="218" t="s">
        <v>1802</v>
      </c>
      <c r="D45" s="249">
        <v>1</v>
      </c>
      <c r="E45" s="249">
        <v>1</v>
      </c>
      <c r="F45" s="357">
        <v>2</v>
      </c>
      <c r="G45" s="249">
        <f>SUM(D45:F46)</f>
        <v>4</v>
      </c>
      <c r="H45" s="36" t="s">
        <v>1790</v>
      </c>
      <c r="I45" s="28" t="s">
        <v>175</v>
      </c>
      <c r="J45" s="28"/>
      <c r="K45" s="182" t="s">
        <v>1690</v>
      </c>
      <c r="L45" s="402" t="s">
        <v>277</v>
      </c>
      <c r="M45" s="522"/>
      <c r="N45" s="522"/>
      <c r="O45" s="412" t="s">
        <v>278</v>
      </c>
      <c r="P45" s="522"/>
      <c r="Q45" s="412">
        <v>7</v>
      </c>
      <c r="R45" s="412">
        <v>6</v>
      </c>
      <c r="S45" s="522"/>
      <c r="T45" s="522"/>
      <c r="U45" s="412">
        <v>2</v>
      </c>
      <c r="V45" s="79"/>
    </row>
    <row r="46" spans="1:22" x14ac:dyDescent="0.3">
      <c r="A46" s="28"/>
      <c r="B46" s="192"/>
      <c r="C46" s="218"/>
      <c r="D46" s="249"/>
      <c r="E46" s="249"/>
      <c r="F46" s="357"/>
      <c r="G46" s="249"/>
      <c r="H46" s="36" t="s">
        <v>1803</v>
      </c>
      <c r="I46" s="28" t="s">
        <v>175</v>
      </c>
      <c r="J46" s="28"/>
      <c r="K46" s="182" t="s">
        <v>1690</v>
      </c>
      <c r="L46" s="402" t="s">
        <v>279</v>
      </c>
      <c r="M46" s="522"/>
      <c r="N46" s="522"/>
      <c r="O46" s="412" t="s">
        <v>278</v>
      </c>
      <c r="P46" s="522"/>
      <c r="Q46" s="412">
        <v>7</v>
      </c>
      <c r="R46" s="412">
        <v>6</v>
      </c>
      <c r="S46" s="522"/>
      <c r="T46" s="522"/>
      <c r="U46" s="412">
        <v>2</v>
      </c>
      <c r="V46" s="79"/>
    </row>
    <row r="47" spans="1:22" x14ac:dyDescent="0.2">
      <c r="A47" s="249">
        <v>8</v>
      </c>
      <c r="B47" s="368" t="s">
        <v>1804</v>
      </c>
      <c r="C47" s="829" t="s">
        <v>1805</v>
      </c>
      <c r="D47" s="249">
        <v>1</v>
      </c>
      <c r="E47" s="249">
        <v>1</v>
      </c>
      <c r="F47" s="357">
        <v>0</v>
      </c>
      <c r="G47" s="249">
        <f>SUM(D47:F48)</f>
        <v>2</v>
      </c>
      <c r="H47" s="59" t="s">
        <v>1806</v>
      </c>
      <c r="I47" s="249" t="s">
        <v>175</v>
      </c>
      <c r="J47" s="249"/>
      <c r="K47" s="182" t="s">
        <v>1690</v>
      </c>
      <c r="L47" s="402" t="s">
        <v>277</v>
      </c>
      <c r="M47" s="522"/>
      <c r="N47" s="522"/>
      <c r="O47" s="522"/>
      <c r="P47" s="412" t="s">
        <v>278</v>
      </c>
      <c r="Q47" s="412">
        <v>2</v>
      </c>
      <c r="R47" s="412">
        <v>2</v>
      </c>
      <c r="S47" s="522"/>
      <c r="T47" s="522"/>
      <c r="U47" s="412">
        <v>3</v>
      </c>
      <c r="V47" s="79"/>
    </row>
    <row r="48" spans="1:22" x14ac:dyDescent="0.3">
      <c r="A48" s="249"/>
      <c r="B48" s="368"/>
      <c r="C48" s="829"/>
      <c r="D48" s="249"/>
      <c r="E48" s="249"/>
      <c r="F48" s="357"/>
      <c r="G48" s="249"/>
      <c r="H48" s="59" t="s">
        <v>1807</v>
      </c>
      <c r="I48" s="28" t="s">
        <v>175</v>
      </c>
      <c r="J48" s="249"/>
      <c r="K48" s="249" t="s">
        <v>1690</v>
      </c>
      <c r="L48" s="402" t="s">
        <v>279</v>
      </c>
      <c r="M48" s="522"/>
      <c r="N48" s="522"/>
      <c r="O48" s="522"/>
      <c r="P48" s="412" t="s">
        <v>278</v>
      </c>
      <c r="Q48" s="412">
        <v>2</v>
      </c>
      <c r="R48" s="412">
        <v>2</v>
      </c>
      <c r="S48" s="522"/>
      <c r="T48" s="522"/>
      <c r="U48" s="412">
        <v>3</v>
      </c>
      <c r="V48" s="79"/>
    </row>
    <row r="50" spans="1:22" x14ac:dyDescent="0.3">
      <c r="A50" s="255" t="s">
        <v>411</v>
      </c>
      <c r="L50" s="6"/>
      <c r="V50" s="6"/>
    </row>
    <row r="51" spans="1:22" x14ac:dyDescent="0.2">
      <c r="A51" s="782" t="s">
        <v>0</v>
      </c>
      <c r="B51" s="782" t="s">
        <v>2</v>
      </c>
      <c r="C51" s="782" t="s">
        <v>18</v>
      </c>
      <c r="D51" s="782" t="s">
        <v>183</v>
      </c>
      <c r="E51" s="782"/>
      <c r="F51" s="782"/>
      <c r="G51" s="782" t="s">
        <v>108</v>
      </c>
      <c r="H51" s="781" t="s">
        <v>103</v>
      </c>
      <c r="I51" s="782" t="s">
        <v>184</v>
      </c>
      <c r="J51" s="782"/>
      <c r="K51" s="782" t="s">
        <v>1</v>
      </c>
      <c r="L51" s="576" t="s">
        <v>266</v>
      </c>
      <c r="M51" s="576" t="s">
        <v>267</v>
      </c>
      <c r="N51" s="576"/>
      <c r="O51" s="576"/>
      <c r="P51" s="576"/>
      <c r="Q51" s="576"/>
      <c r="R51" s="576"/>
      <c r="S51" s="576"/>
      <c r="T51" s="576"/>
      <c r="U51" s="576"/>
      <c r="V51" s="662" t="s">
        <v>1</v>
      </c>
    </row>
    <row r="52" spans="1:22" ht="33" x14ac:dyDescent="0.2">
      <c r="A52" s="782"/>
      <c r="B52" s="782"/>
      <c r="C52" s="782"/>
      <c r="D52" s="184" t="s">
        <v>4</v>
      </c>
      <c r="E52" s="184" t="s">
        <v>5</v>
      </c>
      <c r="F52" s="184" t="s">
        <v>85</v>
      </c>
      <c r="G52" s="782"/>
      <c r="H52" s="781"/>
      <c r="I52" s="184" t="s">
        <v>87</v>
      </c>
      <c r="J52" s="184" t="s">
        <v>10</v>
      </c>
      <c r="K52" s="782"/>
      <c r="L52" s="576"/>
      <c r="M52" s="458" t="s">
        <v>268</v>
      </c>
      <c r="N52" s="458" t="s">
        <v>269</v>
      </c>
      <c r="O52" s="456" t="s">
        <v>270</v>
      </c>
      <c r="P52" s="456" t="s">
        <v>271</v>
      </c>
      <c r="Q52" s="456" t="s">
        <v>272</v>
      </c>
      <c r="R52" s="456" t="s">
        <v>273</v>
      </c>
      <c r="S52" s="458" t="s">
        <v>274</v>
      </c>
      <c r="T52" s="458" t="s">
        <v>275</v>
      </c>
      <c r="U52" s="456" t="s">
        <v>276</v>
      </c>
      <c r="V52" s="662"/>
    </row>
    <row r="53" spans="1:22" x14ac:dyDescent="0.3">
      <c r="A53" s="28">
        <v>1</v>
      </c>
      <c r="B53" s="28" t="s">
        <v>1808</v>
      </c>
      <c r="C53" s="406" t="s">
        <v>1809</v>
      </c>
      <c r="D53" s="401">
        <v>1</v>
      </c>
      <c r="E53" s="401">
        <v>0</v>
      </c>
      <c r="F53" s="405">
        <v>2</v>
      </c>
      <c r="G53" s="401">
        <f>SUM(D53:F53)</f>
        <v>3</v>
      </c>
      <c r="H53" s="38" t="s">
        <v>1810</v>
      </c>
      <c r="I53" s="28" t="s">
        <v>175</v>
      </c>
      <c r="J53" s="28"/>
      <c r="K53" s="28" t="s">
        <v>1811</v>
      </c>
      <c r="L53" s="402" t="s">
        <v>1882</v>
      </c>
      <c r="M53" s="523"/>
      <c r="N53" s="523"/>
      <c r="O53" s="457" t="s">
        <v>278</v>
      </c>
      <c r="P53" s="457" t="s">
        <v>278</v>
      </c>
      <c r="Q53" s="457">
        <v>14</v>
      </c>
      <c r="R53" s="457">
        <v>6</v>
      </c>
      <c r="S53" s="523"/>
      <c r="T53" s="523"/>
      <c r="U53" s="457">
        <v>2</v>
      </c>
      <c r="V53" s="101"/>
    </row>
    <row r="54" spans="1:22" ht="33" x14ac:dyDescent="0.3">
      <c r="A54" s="182">
        <v>2</v>
      </c>
      <c r="B54" s="182" t="s">
        <v>1812</v>
      </c>
      <c r="C54" s="404" t="s">
        <v>1813</v>
      </c>
      <c r="D54" s="401">
        <v>1</v>
      </c>
      <c r="E54" s="401">
        <v>1</v>
      </c>
      <c r="F54" s="405">
        <v>0</v>
      </c>
      <c r="G54" s="401">
        <f t="shared" ref="G54:G67" si="0">SUM(D54:F54)</f>
        <v>2</v>
      </c>
      <c r="H54" s="38" t="s">
        <v>1810</v>
      </c>
      <c r="I54" s="401" t="s">
        <v>175</v>
      </c>
      <c r="J54" s="401"/>
      <c r="K54" s="401" t="s">
        <v>1814</v>
      </c>
      <c r="L54" s="521" t="s">
        <v>1882</v>
      </c>
      <c r="M54" s="523"/>
      <c r="N54" s="523"/>
      <c r="O54" s="457" t="s">
        <v>278</v>
      </c>
      <c r="P54" s="457" t="s">
        <v>278</v>
      </c>
      <c r="Q54" s="457">
        <v>21</v>
      </c>
      <c r="R54" s="457">
        <v>6</v>
      </c>
      <c r="S54" s="523"/>
      <c r="T54" s="523"/>
      <c r="U54" s="457">
        <v>7</v>
      </c>
      <c r="V54" s="101"/>
    </row>
    <row r="55" spans="1:22" ht="33" x14ac:dyDescent="0.3">
      <c r="A55" s="182">
        <v>3</v>
      </c>
      <c r="B55" s="182" t="s">
        <v>1815</v>
      </c>
      <c r="C55" s="404" t="s">
        <v>1816</v>
      </c>
      <c r="D55" s="401">
        <v>1</v>
      </c>
      <c r="E55" s="401">
        <v>1</v>
      </c>
      <c r="F55" s="405">
        <v>0</v>
      </c>
      <c r="G55" s="401">
        <v>2</v>
      </c>
      <c r="H55" s="59" t="s">
        <v>1790</v>
      </c>
      <c r="I55" s="401" t="s">
        <v>175</v>
      </c>
      <c r="J55" s="401"/>
      <c r="K55" s="401" t="s">
        <v>1811</v>
      </c>
      <c r="L55" s="572" t="s">
        <v>1882</v>
      </c>
      <c r="M55" s="554"/>
      <c r="N55" s="554"/>
      <c r="O55" s="556" t="s">
        <v>278</v>
      </c>
      <c r="P55" s="556" t="s">
        <v>278</v>
      </c>
      <c r="Q55" s="556">
        <v>9</v>
      </c>
      <c r="R55" s="556">
        <v>4</v>
      </c>
      <c r="S55" s="554"/>
      <c r="T55" s="554"/>
      <c r="U55" s="556">
        <v>6</v>
      </c>
      <c r="V55" s="101"/>
    </row>
    <row r="56" spans="1:22" x14ac:dyDescent="0.3">
      <c r="A56" s="28"/>
      <c r="B56" s="28"/>
      <c r="C56" s="406"/>
      <c r="D56" s="401"/>
      <c r="E56" s="401"/>
      <c r="F56" s="405"/>
      <c r="G56" s="401"/>
      <c r="H56" s="222" t="s">
        <v>1791</v>
      </c>
      <c r="I56" s="401"/>
      <c r="J56" s="401" t="s">
        <v>175</v>
      </c>
      <c r="K56" s="401" t="s">
        <v>1811</v>
      </c>
      <c r="L56" s="573"/>
      <c r="M56" s="555"/>
      <c r="N56" s="555"/>
      <c r="O56" s="557"/>
      <c r="P56" s="557"/>
      <c r="Q56" s="557"/>
      <c r="R56" s="557"/>
      <c r="S56" s="555"/>
      <c r="T56" s="555"/>
      <c r="U56" s="557"/>
      <c r="V56" s="101"/>
    </row>
    <row r="57" spans="1:22" ht="33" x14ac:dyDescent="0.3">
      <c r="A57" s="401">
        <v>4</v>
      </c>
      <c r="B57" s="401" t="s">
        <v>1817</v>
      </c>
      <c r="C57" s="404" t="s">
        <v>1818</v>
      </c>
      <c r="D57" s="401">
        <v>1</v>
      </c>
      <c r="E57" s="401">
        <v>1</v>
      </c>
      <c r="F57" s="405">
        <v>0</v>
      </c>
      <c r="G57" s="401">
        <f t="shared" si="0"/>
        <v>2</v>
      </c>
      <c r="H57" s="38" t="s">
        <v>1819</v>
      </c>
      <c r="I57" s="401" t="s">
        <v>175</v>
      </c>
      <c r="J57" s="401"/>
      <c r="K57" s="401" t="s">
        <v>1811</v>
      </c>
      <c r="L57" s="572" t="s">
        <v>1882</v>
      </c>
      <c r="M57" s="554"/>
      <c r="N57" s="556" t="s">
        <v>278</v>
      </c>
      <c r="O57" s="556" t="s">
        <v>278</v>
      </c>
      <c r="P57" s="556" t="s">
        <v>278</v>
      </c>
      <c r="Q57" s="556">
        <v>8</v>
      </c>
      <c r="R57" s="556">
        <v>4</v>
      </c>
      <c r="S57" s="554"/>
      <c r="T57" s="554"/>
      <c r="U57" s="554"/>
      <c r="V57" s="101"/>
    </row>
    <row r="58" spans="1:22" x14ac:dyDescent="0.3">
      <c r="A58" s="401"/>
      <c r="B58" s="401"/>
      <c r="C58" s="406"/>
      <c r="D58" s="401"/>
      <c r="E58" s="401"/>
      <c r="F58" s="405"/>
      <c r="G58" s="401"/>
      <c r="H58" s="222" t="s">
        <v>1791</v>
      </c>
      <c r="I58" s="401" t="s">
        <v>175</v>
      </c>
      <c r="J58" s="401"/>
      <c r="K58" s="401" t="s">
        <v>1811</v>
      </c>
      <c r="L58" s="573"/>
      <c r="M58" s="555"/>
      <c r="N58" s="557"/>
      <c r="O58" s="557"/>
      <c r="P58" s="557"/>
      <c r="Q58" s="557"/>
      <c r="R58" s="557"/>
      <c r="S58" s="555"/>
      <c r="T58" s="555"/>
      <c r="U58" s="555"/>
      <c r="V58" s="101"/>
    </row>
    <row r="59" spans="1:22" x14ac:dyDescent="0.3">
      <c r="A59" s="401">
        <v>5</v>
      </c>
      <c r="B59" s="401" t="s">
        <v>1820</v>
      </c>
      <c r="C59" s="406" t="s">
        <v>161</v>
      </c>
      <c r="D59" s="401">
        <v>1</v>
      </c>
      <c r="E59" s="401">
        <v>1</v>
      </c>
      <c r="F59" s="405">
        <v>0</v>
      </c>
      <c r="G59" s="401">
        <f t="shared" si="0"/>
        <v>2</v>
      </c>
      <c r="H59" s="406" t="s">
        <v>1821</v>
      </c>
      <c r="I59" s="401"/>
      <c r="J59" s="401" t="s">
        <v>175</v>
      </c>
      <c r="K59" s="401" t="s">
        <v>1811</v>
      </c>
      <c r="L59" s="572" t="s">
        <v>1882</v>
      </c>
      <c r="M59" s="554"/>
      <c r="N59" s="554"/>
      <c r="O59" s="556" t="s">
        <v>278</v>
      </c>
      <c r="P59" s="554"/>
      <c r="Q59" s="556">
        <v>4</v>
      </c>
      <c r="R59" s="556">
        <v>1</v>
      </c>
      <c r="S59" s="554"/>
      <c r="T59" s="554"/>
      <c r="U59" s="556">
        <v>2</v>
      </c>
      <c r="V59" s="101"/>
    </row>
    <row r="60" spans="1:22" x14ac:dyDescent="0.3">
      <c r="A60" s="401"/>
      <c r="B60" s="401"/>
      <c r="C60" s="406"/>
      <c r="D60" s="401"/>
      <c r="E60" s="401"/>
      <c r="F60" s="405"/>
      <c r="G60" s="401"/>
      <c r="H60" s="38" t="s">
        <v>1822</v>
      </c>
      <c r="I60" s="401" t="s">
        <v>278</v>
      </c>
      <c r="J60" s="401"/>
      <c r="K60" s="401" t="s">
        <v>1811</v>
      </c>
      <c r="L60" s="573"/>
      <c r="M60" s="555"/>
      <c r="N60" s="555"/>
      <c r="O60" s="557"/>
      <c r="P60" s="555"/>
      <c r="Q60" s="557"/>
      <c r="R60" s="557"/>
      <c r="S60" s="555"/>
      <c r="T60" s="555"/>
      <c r="U60" s="557"/>
      <c r="V60" s="101"/>
    </row>
    <row r="61" spans="1:22" x14ac:dyDescent="0.3">
      <c r="A61" s="401">
        <v>6</v>
      </c>
      <c r="B61" s="401" t="s">
        <v>1823</v>
      </c>
      <c r="C61" s="406" t="s">
        <v>1534</v>
      </c>
      <c r="D61" s="401">
        <v>1</v>
      </c>
      <c r="E61" s="401">
        <v>1</v>
      </c>
      <c r="F61" s="405">
        <v>0</v>
      </c>
      <c r="G61" s="401">
        <f t="shared" si="0"/>
        <v>2</v>
      </c>
      <c r="H61" s="222" t="s">
        <v>1824</v>
      </c>
      <c r="I61" s="401" t="s">
        <v>175</v>
      </c>
      <c r="J61" s="401"/>
      <c r="K61" s="401" t="s">
        <v>1811</v>
      </c>
      <c r="L61" s="572" t="s">
        <v>1882</v>
      </c>
      <c r="M61" s="554"/>
      <c r="N61" s="554"/>
      <c r="O61" s="556" t="s">
        <v>278</v>
      </c>
      <c r="P61" s="556" t="s">
        <v>278</v>
      </c>
      <c r="Q61" s="556">
        <v>8</v>
      </c>
      <c r="R61" s="556">
        <v>10</v>
      </c>
      <c r="S61" s="554"/>
      <c r="T61" s="554"/>
      <c r="U61" s="556">
        <v>3</v>
      </c>
      <c r="V61" s="101"/>
    </row>
    <row r="62" spans="1:22" x14ac:dyDescent="0.3">
      <c r="A62" s="401"/>
      <c r="B62" s="401"/>
      <c r="C62" s="406"/>
      <c r="D62" s="401"/>
      <c r="E62" s="401"/>
      <c r="F62" s="405"/>
      <c r="G62" s="401"/>
      <c r="H62" s="38" t="s">
        <v>1825</v>
      </c>
      <c r="I62" s="401" t="s">
        <v>175</v>
      </c>
      <c r="J62" s="401"/>
      <c r="K62" s="401" t="s">
        <v>1811</v>
      </c>
      <c r="L62" s="573"/>
      <c r="M62" s="555"/>
      <c r="N62" s="555"/>
      <c r="O62" s="557"/>
      <c r="P62" s="557"/>
      <c r="Q62" s="557"/>
      <c r="R62" s="557"/>
      <c r="S62" s="555"/>
      <c r="T62" s="555"/>
      <c r="U62" s="557"/>
      <c r="V62" s="101"/>
    </row>
    <row r="63" spans="1:22" x14ac:dyDescent="0.3">
      <c r="A63" s="401">
        <v>7</v>
      </c>
      <c r="B63" s="401" t="s">
        <v>1826</v>
      </c>
      <c r="C63" s="406" t="s">
        <v>96</v>
      </c>
      <c r="D63" s="401">
        <v>1</v>
      </c>
      <c r="E63" s="401">
        <v>1</v>
      </c>
      <c r="F63" s="405">
        <v>0</v>
      </c>
      <c r="G63" s="401">
        <f t="shared" si="0"/>
        <v>2</v>
      </c>
      <c r="H63" s="222" t="s">
        <v>1824</v>
      </c>
      <c r="I63" s="401" t="s">
        <v>175</v>
      </c>
      <c r="J63" s="401"/>
      <c r="K63" s="401" t="s">
        <v>1811</v>
      </c>
      <c r="L63" s="572" t="s">
        <v>1882</v>
      </c>
      <c r="M63" s="554"/>
      <c r="N63" s="554"/>
      <c r="O63" s="556" t="s">
        <v>278</v>
      </c>
      <c r="P63" s="556" t="s">
        <v>278</v>
      </c>
      <c r="Q63" s="556">
        <v>11</v>
      </c>
      <c r="R63" s="556">
        <v>11</v>
      </c>
      <c r="S63" s="554"/>
      <c r="T63" s="556">
        <v>2</v>
      </c>
      <c r="U63" s="556">
        <v>7</v>
      </c>
      <c r="V63" s="101"/>
    </row>
    <row r="64" spans="1:22" x14ac:dyDescent="0.3">
      <c r="A64" s="401"/>
      <c r="B64" s="401"/>
      <c r="C64" s="406"/>
      <c r="D64" s="401"/>
      <c r="E64" s="401"/>
      <c r="F64" s="405"/>
      <c r="G64" s="401"/>
      <c r="H64" s="38" t="s">
        <v>1695</v>
      </c>
      <c r="I64" s="401" t="s">
        <v>175</v>
      </c>
      <c r="J64" s="401"/>
      <c r="K64" s="401" t="s">
        <v>1811</v>
      </c>
      <c r="L64" s="573"/>
      <c r="M64" s="555"/>
      <c r="N64" s="555"/>
      <c r="O64" s="557"/>
      <c r="P64" s="557"/>
      <c r="Q64" s="557"/>
      <c r="R64" s="557"/>
      <c r="S64" s="555"/>
      <c r="T64" s="557"/>
      <c r="U64" s="557"/>
      <c r="V64" s="101"/>
    </row>
    <row r="65" spans="1:22" x14ac:dyDescent="0.3">
      <c r="A65" s="401">
        <v>8</v>
      </c>
      <c r="B65" s="401" t="s">
        <v>1827</v>
      </c>
      <c r="C65" s="406" t="s">
        <v>1828</v>
      </c>
      <c r="D65" s="401">
        <v>1</v>
      </c>
      <c r="E65" s="401">
        <v>1</v>
      </c>
      <c r="F65" s="405">
        <v>0</v>
      </c>
      <c r="G65" s="401">
        <f t="shared" si="0"/>
        <v>2</v>
      </c>
      <c r="H65" s="38" t="s">
        <v>1829</v>
      </c>
      <c r="I65" s="401" t="s">
        <v>175</v>
      </c>
      <c r="J65" s="401"/>
      <c r="K65" s="401" t="s">
        <v>1811</v>
      </c>
      <c r="L65" s="572" t="s">
        <v>1882</v>
      </c>
      <c r="M65" s="554"/>
      <c r="N65" s="556" t="s">
        <v>278</v>
      </c>
      <c r="O65" s="556" t="s">
        <v>278</v>
      </c>
      <c r="P65" s="556" t="s">
        <v>278</v>
      </c>
      <c r="Q65" s="556">
        <v>1</v>
      </c>
      <c r="R65" s="556">
        <v>4</v>
      </c>
      <c r="S65" s="554"/>
      <c r="T65" s="554"/>
      <c r="U65" s="554"/>
      <c r="V65" s="101"/>
    </row>
    <row r="66" spans="1:22" x14ac:dyDescent="0.3">
      <c r="A66" s="401"/>
      <c r="B66" s="401"/>
      <c r="C66" s="406"/>
      <c r="D66" s="401"/>
      <c r="E66" s="401"/>
      <c r="F66" s="405"/>
      <c r="G66" s="401"/>
      <c r="H66" s="406" t="s">
        <v>1830</v>
      </c>
      <c r="I66" s="401"/>
      <c r="J66" s="401" t="s">
        <v>175</v>
      </c>
      <c r="K66" s="401" t="s">
        <v>1811</v>
      </c>
      <c r="L66" s="573"/>
      <c r="M66" s="555"/>
      <c r="N66" s="557"/>
      <c r="O66" s="557"/>
      <c r="P66" s="557"/>
      <c r="Q66" s="557"/>
      <c r="R66" s="557"/>
      <c r="S66" s="555"/>
      <c r="T66" s="555"/>
      <c r="U66" s="555"/>
      <c r="V66" s="101"/>
    </row>
    <row r="67" spans="1:22" ht="33" x14ac:dyDescent="0.3">
      <c r="A67" s="401">
        <v>9</v>
      </c>
      <c r="B67" s="401" t="s">
        <v>1831</v>
      </c>
      <c r="C67" s="404" t="s">
        <v>1832</v>
      </c>
      <c r="D67" s="401">
        <v>1</v>
      </c>
      <c r="E67" s="401">
        <v>1</v>
      </c>
      <c r="F67" s="405">
        <v>1</v>
      </c>
      <c r="G67" s="401">
        <f t="shared" si="0"/>
        <v>3</v>
      </c>
      <c r="H67" s="38" t="s">
        <v>1833</v>
      </c>
      <c r="I67" s="401" t="s">
        <v>175</v>
      </c>
      <c r="J67" s="401"/>
      <c r="K67" s="401" t="s">
        <v>1814</v>
      </c>
      <c r="L67" s="521" t="s">
        <v>1882</v>
      </c>
      <c r="M67" s="523"/>
      <c r="N67" s="523"/>
      <c r="O67" s="457" t="s">
        <v>278</v>
      </c>
      <c r="P67" s="457" t="s">
        <v>278</v>
      </c>
      <c r="Q67" s="457">
        <v>23</v>
      </c>
      <c r="R67" s="457">
        <v>4</v>
      </c>
      <c r="S67" s="523"/>
      <c r="T67" s="523"/>
      <c r="U67" s="457">
        <v>9</v>
      </c>
      <c r="V67" s="101"/>
    </row>
  </sheetData>
  <mergeCells count="138">
    <mergeCell ref="T57:T58"/>
    <mergeCell ref="U57:U58"/>
    <mergeCell ref="Q57:Q58"/>
    <mergeCell ref="R57:R58"/>
    <mergeCell ref="Q55:Q56"/>
    <mergeCell ref="R55:R56"/>
    <mergeCell ref="U55:U56"/>
    <mergeCell ref="S55:S56"/>
    <mergeCell ref="T55:T56"/>
    <mergeCell ref="S57:S58"/>
    <mergeCell ref="U59:U60"/>
    <mergeCell ref="R59:R60"/>
    <mergeCell ref="Q59:Q60"/>
    <mergeCell ref="O59:O60"/>
    <mergeCell ref="M59:M60"/>
    <mergeCell ref="N59:N60"/>
    <mergeCell ref="S59:S60"/>
    <mergeCell ref="T59:T60"/>
    <mergeCell ref="P59:P60"/>
    <mergeCell ref="R61:R62"/>
    <mergeCell ref="U61:U62"/>
    <mergeCell ref="O61:O62"/>
    <mergeCell ref="P61:P62"/>
    <mergeCell ref="M61:M62"/>
    <mergeCell ref="N61:N62"/>
    <mergeCell ref="S61:S62"/>
    <mergeCell ref="T61:T62"/>
    <mergeCell ref="N63:N64"/>
    <mergeCell ref="M63:M64"/>
    <mergeCell ref="O63:O64"/>
    <mergeCell ref="P63:P64"/>
    <mergeCell ref="Q61:Q62"/>
    <mergeCell ref="R65:R66"/>
    <mergeCell ref="S65:S66"/>
    <mergeCell ref="T65:T66"/>
    <mergeCell ref="U65:U66"/>
    <mergeCell ref="Q63:Q64"/>
    <mergeCell ref="R63:R64"/>
    <mergeCell ref="T63:T64"/>
    <mergeCell ref="U63:U64"/>
    <mergeCell ref="S63:S64"/>
    <mergeCell ref="M65:M66"/>
    <mergeCell ref="N65:N66"/>
    <mergeCell ref="O65:O66"/>
    <mergeCell ref="P65:P66"/>
    <mergeCell ref="Q65:Q66"/>
    <mergeCell ref="L65:L66"/>
    <mergeCell ref="L57:L58"/>
    <mergeCell ref="L55:L56"/>
    <mergeCell ref="L59:L60"/>
    <mergeCell ref="L61:L62"/>
    <mergeCell ref="L63:L64"/>
    <mergeCell ref="M55:M56"/>
    <mergeCell ref="N55:N56"/>
    <mergeCell ref="O55:O56"/>
    <mergeCell ref="P55:P56"/>
    <mergeCell ref="N57:N58"/>
    <mergeCell ref="O57:O58"/>
    <mergeCell ref="P57:P58"/>
    <mergeCell ref="M57:M58"/>
    <mergeCell ref="V5:V6"/>
    <mergeCell ref="C35:C36"/>
    <mergeCell ref="G29:G30"/>
    <mergeCell ref="H29:H30"/>
    <mergeCell ref="I29:J29"/>
    <mergeCell ref="K29:K30"/>
    <mergeCell ref="D29:F29"/>
    <mergeCell ref="H5:H6"/>
    <mergeCell ref="V29:V30"/>
    <mergeCell ref="N16:N17"/>
    <mergeCell ref="O16:O17"/>
    <mergeCell ref="P16:P17"/>
    <mergeCell ref="Q16:Q17"/>
    <mergeCell ref="R16:R17"/>
    <mergeCell ref="S16:S17"/>
    <mergeCell ref="T16:T17"/>
    <mergeCell ref="P23:P24"/>
    <mergeCell ref="Q23:Q24"/>
    <mergeCell ref="R23:R24"/>
    <mergeCell ref="A1:T1"/>
    <mergeCell ref="A2:T2"/>
    <mergeCell ref="A3:T3"/>
    <mergeCell ref="L29:L30"/>
    <mergeCell ref="M29:U29"/>
    <mergeCell ref="A5:A6"/>
    <mergeCell ref="B5:B6"/>
    <mergeCell ref="C5:C6"/>
    <mergeCell ref="D5:F5"/>
    <mergeCell ref="G5:G6"/>
    <mergeCell ref="I5:J5"/>
    <mergeCell ref="K5:K6"/>
    <mergeCell ref="M5:U5"/>
    <mergeCell ref="L5:L6"/>
    <mergeCell ref="L16:L17"/>
    <mergeCell ref="M16:M17"/>
    <mergeCell ref="U16:U17"/>
    <mergeCell ref="S23:S24"/>
    <mergeCell ref="T23:T24"/>
    <mergeCell ref="U23:U24"/>
    <mergeCell ref="L23:L24"/>
    <mergeCell ref="M23:M24"/>
    <mergeCell ref="N23:N24"/>
    <mergeCell ref="O23:O24"/>
    <mergeCell ref="V51:V52"/>
    <mergeCell ref="C47:C48"/>
    <mergeCell ref="A29:A30"/>
    <mergeCell ref="B29:B30"/>
    <mergeCell ref="C29:C30"/>
    <mergeCell ref="H51:H52"/>
    <mergeCell ref="I51:J51"/>
    <mergeCell ref="K51:K52"/>
    <mergeCell ref="L51:L52"/>
    <mergeCell ref="M51:U51"/>
    <mergeCell ref="A51:A52"/>
    <mergeCell ref="B51:B52"/>
    <mergeCell ref="C51:C52"/>
    <mergeCell ref="D51:F51"/>
    <mergeCell ref="G51:G52"/>
    <mergeCell ref="L41:L42"/>
    <mergeCell ref="P41:P42"/>
    <mergeCell ref="Q41:Q42"/>
    <mergeCell ref="R41:R42"/>
    <mergeCell ref="S41:S42"/>
    <mergeCell ref="T41:T42"/>
    <mergeCell ref="U41:U42"/>
    <mergeCell ref="L39:L40"/>
    <mergeCell ref="M39:M40"/>
    <mergeCell ref="N39:N40"/>
    <mergeCell ref="O39:O40"/>
    <mergeCell ref="P39:P40"/>
    <mergeCell ref="Q39:Q40"/>
    <mergeCell ref="R39:R40"/>
    <mergeCell ref="S39:S40"/>
    <mergeCell ref="T39:T40"/>
    <mergeCell ref="U39:U40"/>
    <mergeCell ref="M41:M42"/>
    <mergeCell ref="N41:N42"/>
    <mergeCell ref="O41:O42"/>
  </mergeCells>
  <pageMargins left="1.21" right="0.2" top="0.38" bottom="0.36" header="0.3" footer="0.3"/>
  <pageSetup paperSize="5" scale="72" orientation="landscape" verticalDpi="0" r:id="rId1"/>
  <colBreaks count="1" manualBreakCount="1">
    <brk id="21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61"/>
  <sheetViews>
    <sheetView topLeftCell="A43" zoomScaleNormal="100" workbookViewId="0">
      <selection activeCell="M60" sqref="M60"/>
    </sheetView>
  </sheetViews>
  <sheetFormatPr defaultRowHeight="16.5" x14ac:dyDescent="0.3"/>
  <cols>
    <col min="1" max="1" width="4.375" customWidth="1"/>
    <col min="2" max="2" width="8" bestFit="1" customWidth="1"/>
    <col min="3" max="3" width="22.375" style="283" customWidth="1"/>
    <col min="4" max="7" width="4.375" customWidth="1"/>
    <col min="8" max="8" width="27.25" style="283" customWidth="1"/>
    <col min="9" max="10" width="4.875" customWidth="1"/>
    <col min="11" max="11" width="7.375" style="151" bestFit="1" customWidth="1"/>
    <col min="12" max="13" width="13.25" style="151" customWidth="1"/>
    <col min="14" max="18" width="9" style="151"/>
    <col min="19" max="19" width="11.75" style="483" customWidth="1"/>
    <col min="20" max="20" width="9" style="483"/>
    <col min="21" max="21" width="27" customWidth="1"/>
  </cols>
  <sheetData>
    <row r="1" spans="1:21" x14ac:dyDescent="0.2">
      <c r="A1" s="588" t="s">
        <v>281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175"/>
    </row>
    <row r="2" spans="1:21" x14ac:dyDescent="0.2">
      <c r="A2" s="588" t="s">
        <v>284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175"/>
    </row>
    <row r="3" spans="1:21" x14ac:dyDescent="0.2">
      <c r="A3" s="827" t="s">
        <v>339</v>
      </c>
      <c r="B3" s="827"/>
      <c r="C3" s="827"/>
      <c r="D3" s="827"/>
      <c r="E3" s="827"/>
      <c r="F3" s="827"/>
      <c r="G3" s="827"/>
      <c r="H3" s="827"/>
      <c r="I3" s="827"/>
      <c r="J3" s="827"/>
      <c r="K3" s="827"/>
      <c r="L3" s="827"/>
      <c r="M3" s="827"/>
      <c r="N3" s="827"/>
      <c r="O3" s="827"/>
      <c r="P3" s="827"/>
      <c r="Q3" s="827"/>
      <c r="R3" s="827"/>
      <c r="S3" s="827"/>
      <c r="T3" s="827"/>
      <c r="U3" s="356"/>
    </row>
    <row r="4" spans="1:21" s="6" customFormat="1" x14ac:dyDescent="0.2">
      <c r="A4" s="355"/>
      <c r="B4" s="355"/>
      <c r="C4" s="355"/>
      <c r="D4" s="355"/>
      <c r="E4" s="355"/>
      <c r="F4" s="355"/>
      <c r="G4" s="355"/>
      <c r="H4" s="355"/>
      <c r="I4" s="355"/>
      <c r="J4" s="355"/>
      <c r="K4" s="469"/>
      <c r="L4" s="469"/>
      <c r="M4" s="469"/>
      <c r="N4" s="469"/>
      <c r="O4" s="469"/>
      <c r="P4" s="469"/>
      <c r="Q4" s="469"/>
      <c r="R4" s="469"/>
      <c r="S4" s="469"/>
      <c r="T4" s="469"/>
      <c r="U4" s="356"/>
    </row>
    <row r="5" spans="1:21" x14ac:dyDescent="0.3">
      <c r="A5" s="255" t="s">
        <v>340</v>
      </c>
    </row>
    <row r="6" spans="1:21" x14ac:dyDescent="0.2">
      <c r="A6" s="660" t="s">
        <v>0</v>
      </c>
      <c r="B6" s="660" t="s">
        <v>2</v>
      </c>
      <c r="C6" s="660" t="s">
        <v>18</v>
      </c>
      <c r="D6" s="660" t="s">
        <v>183</v>
      </c>
      <c r="E6" s="660"/>
      <c r="F6" s="660"/>
      <c r="G6" s="660"/>
      <c r="H6" s="660" t="s">
        <v>103</v>
      </c>
      <c r="I6" s="660" t="s">
        <v>184</v>
      </c>
      <c r="J6" s="660"/>
      <c r="K6" s="576" t="s">
        <v>266</v>
      </c>
      <c r="L6" s="576" t="s">
        <v>267</v>
      </c>
      <c r="M6" s="576"/>
      <c r="N6" s="576"/>
      <c r="O6" s="576"/>
      <c r="P6" s="576"/>
      <c r="Q6" s="576"/>
      <c r="R6" s="576"/>
      <c r="S6" s="576"/>
      <c r="T6" s="576"/>
      <c r="U6" s="662" t="s">
        <v>1</v>
      </c>
    </row>
    <row r="7" spans="1:21" ht="33" x14ac:dyDescent="0.2">
      <c r="A7" s="660"/>
      <c r="B7" s="660"/>
      <c r="C7" s="660"/>
      <c r="D7" s="171" t="s">
        <v>4</v>
      </c>
      <c r="E7" s="171" t="s">
        <v>5</v>
      </c>
      <c r="F7" s="171" t="s">
        <v>34</v>
      </c>
      <c r="G7" s="171" t="s">
        <v>247</v>
      </c>
      <c r="H7" s="660"/>
      <c r="I7" s="171" t="s">
        <v>87</v>
      </c>
      <c r="J7" s="171" t="s">
        <v>10</v>
      </c>
      <c r="K7" s="576"/>
      <c r="L7" s="458" t="s">
        <v>268</v>
      </c>
      <c r="M7" s="458" t="s">
        <v>269</v>
      </c>
      <c r="N7" s="456" t="s">
        <v>270</v>
      </c>
      <c r="O7" s="456" t="s">
        <v>271</v>
      </c>
      <c r="P7" s="456" t="s">
        <v>272</v>
      </c>
      <c r="Q7" s="456" t="s">
        <v>273</v>
      </c>
      <c r="R7" s="458" t="s">
        <v>274</v>
      </c>
      <c r="S7" s="458" t="s">
        <v>275</v>
      </c>
      <c r="T7" s="456" t="s">
        <v>276</v>
      </c>
      <c r="U7" s="662"/>
    </row>
    <row r="8" spans="1:21" x14ac:dyDescent="0.3">
      <c r="A8" s="165">
        <v>1</v>
      </c>
      <c r="B8" s="165" t="s">
        <v>1716</v>
      </c>
      <c r="C8" s="174" t="s">
        <v>436</v>
      </c>
      <c r="D8" s="165">
        <v>3</v>
      </c>
      <c r="E8" s="165">
        <v>0</v>
      </c>
      <c r="F8" s="165">
        <v>0</v>
      </c>
      <c r="G8" s="165">
        <v>3</v>
      </c>
      <c r="H8" s="174" t="s">
        <v>1717</v>
      </c>
      <c r="I8" s="165"/>
      <c r="J8" s="165" t="s">
        <v>278</v>
      </c>
      <c r="K8" s="456" t="s">
        <v>1882</v>
      </c>
      <c r="L8" s="28" t="s">
        <v>278</v>
      </c>
      <c r="M8" s="28" t="s">
        <v>278</v>
      </c>
      <c r="N8" s="28" t="s">
        <v>278</v>
      </c>
      <c r="O8" s="28" t="s">
        <v>278</v>
      </c>
      <c r="P8" s="28">
        <v>10</v>
      </c>
      <c r="Q8" s="28">
        <v>2</v>
      </c>
      <c r="R8" s="529"/>
      <c r="S8" s="484">
        <v>4</v>
      </c>
      <c r="T8" s="534"/>
      <c r="U8" s="79"/>
    </row>
    <row r="9" spans="1:21" x14ac:dyDescent="0.2">
      <c r="A9" s="630">
        <v>2</v>
      </c>
      <c r="B9" s="630" t="s">
        <v>1718</v>
      </c>
      <c r="C9" s="681" t="s">
        <v>1636</v>
      </c>
      <c r="D9" s="630">
        <v>3</v>
      </c>
      <c r="E9" s="630">
        <v>0</v>
      </c>
      <c r="F9" s="630">
        <v>0</v>
      </c>
      <c r="G9" s="630">
        <v>3</v>
      </c>
      <c r="H9" s="174" t="s">
        <v>1719</v>
      </c>
      <c r="I9" s="165" t="s">
        <v>278</v>
      </c>
      <c r="J9" s="630"/>
      <c r="K9" s="572" t="s">
        <v>1882</v>
      </c>
      <c r="L9" s="556" t="s">
        <v>278</v>
      </c>
      <c r="M9" s="556" t="s">
        <v>278</v>
      </c>
      <c r="N9" s="556" t="s">
        <v>278</v>
      </c>
      <c r="O9" s="556" t="s">
        <v>278</v>
      </c>
      <c r="P9" s="556">
        <v>4</v>
      </c>
      <c r="Q9" s="556">
        <v>4</v>
      </c>
      <c r="R9" s="832"/>
      <c r="S9" s="556">
        <v>3</v>
      </c>
      <c r="T9" s="556">
        <v>3</v>
      </c>
      <c r="U9" s="79"/>
    </row>
    <row r="10" spans="1:21" x14ac:dyDescent="0.2">
      <c r="A10" s="630"/>
      <c r="B10" s="630"/>
      <c r="C10" s="681"/>
      <c r="D10" s="630"/>
      <c r="E10" s="630"/>
      <c r="F10" s="630"/>
      <c r="G10" s="630"/>
      <c r="H10" s="174" t="s">
        <v>1720</v>
      </c>
      <c r="I10" s="165" t="s">
        <v>278</v>
      </c>
      <c r="J10" s="630"/>
      <c r="K10" s="573"/>
      <c r="L10" s="557"/>
      <c r="M10" s="557"/>
      <c r="N10" s="557"/>
      <c r="O10" s="557"/>
      <c r="P10" s="557"/>
      <c r="Q10" s="557"/>
      <c r="R10" s="833"/>
      <c r="S10" s="557"/>
      <c r="T10" s="557"/>
      <c r="U10" s="79"/>
    </row>
    <row r="11" spans="1:21" x14ac:dyDescent="0.3">
      <c r="A11" s="165">
        <v>3</v>
      </c>
      <c r="B11" s="165" t="s">
        <v>1721</v>
      </c>
      <c r="C11" s="174" t="s">
        <v>161</v>
      </c>
      <c r="D11" s="165">
        <v>2</v>
      </c>
      <c r="E11" s="165">
        <v>1</v>
      </c>
      <c r="F11" s="165">
        <v>0</v>
      </c>
      <c r="G11" s="165">
        <v>3</v>
      </c>
      <c r="H11" s="174" t="s">
        <v>1722</v>
      </c>
      <c r="I11" s="165"/>
      <c r="J11" s="165" t="s">
        <v>278</v>
      </c>
      <c r="K11" s="532" t="s">
        <v>1882</v>
      </c>
      <c r="L11" s="28" t="s">
        <v>278</v>
      </c>
      <c r="M11" s="28" t="s">
        <v>278</v>
      </c>
      <c r="N11" s="28" t="s">
        <v>278</v>
      </c>
      <c r="O11" s="534"/>
      <c r="P11" s="28">
        <v>12</v>
      </c>
      <c r="Q11" s="534"/>
      <c r="R11" s="534"/>
      <c r="S11" s="28">
        <v>2</v>
      </c>
      <c r="T11" s="534"/>
      <c r="U11" s="79"/>
    </row>
    <row r="12" spans="1:21" x14ac:dyDescent="0.2">
      <c r="A12" s="630">
        <v>4</v>
      </c>
      <c r="B12" s="630" t="s">
        <v>1723</v>
      </c>
      <c r="C12" s="681" t="s">
        <v>1724</v>
      </c>
      <c r="D12" s="630">
        <v>2</v>
      </c>
      <c r="E12" s="630">
        <v>1</v>
      </c>
      <c r="F12" s="630">
        <v>0</v>
      </c>
      <c r="G12" s="630">
        <v>3</v>
      </c>
      <c r="H12" s="174" t="s">
        <v>1725</v>
      </c>
      <c r="I12" s="165" t="s">
        <v>278</v>
      </c>
      <c r="J12" s="630"/>
      <c r="K12" s="572" t="s">
        <v>1882</v>
      </c>
      <c r="L12" s="556" t="s">
        <v>278</v>
      </c>
      <c r="M12" s="556" t="s">
        <v>278</v>
      </c>
      <c r="N12" s="556" t="s">
        <v>278</v>
      </c>
      <c r="O12" s="556" t="s">
        <v>278</v>
      </c>
      <c r="P12" s="556">
        <v>7</v>
      </c>
      <c r="Q12" s="556">
        <v>5</v>
      </c>
      <c r="R12" s="832"/>
      <c r="S12" s="556">
        <v>1</v>
      </c>
      <c r="T12" s="556">
        <v>5</v>
      </c>
      <c r="U12" s="79"/>
    </row>
    <row r="13" spans="1:21" x14ac:dyDescent="0.2">
      <c r="A13" s="630"/>
      <c r="B13" s="630"/>
      <c r="C13" s="681"/>
      <c r="D13" s="630"/>
      <c r="E13" s="630"/>
      <c r="F13" s="630"/>
      <c r="G13" s="630"/>
      <c r="H13" s="174" t="s">
        <v>1726</v>
      </c>
      <c r="I13" s="165" t="s">
        <v>278</v>
      </c>
      <c r="J13" s="630"/>
      <c r="K13" s="573"/>
      <c r="L13" s="557"/>
      <c r="M13" s="557"/>
      <c r="N13" s="557"/>
      <c r="O13" s="557"/>
      <c r="P13" s="557"/>
      <c r="Q13" s="557"/>
      <c r="R13" s="833"/>
      <c r="S13" s="557"/>
      <c r="T13" s="557"/>
      <c r="U13" s="79"/>
    </row>
    <row r="14" spans="1:21" x14ac:dyDescent="0.2">
      <c r="A14" s="630">
        <v>5</v>
      </c>
      <c r="B14" s="630" t="s">
        <v>1727</v>
      </c>
      <c r="C14" s="681" t="s">
        <v>1728</v>
      </c>
      <c r="D14" s="630">
        <v>1</v>
      </c>
      <c r="E14" s="630">
        <v>1</v>
      </c>
      <c r="F14" s="630">
        <v>0</v>
      </c>
      <c r="G14" s="630">
        <v>2</v>
      </c>
      <c r="H14" s="174" t="s">
        <v>1725</v>
      </c>
      <c r="I14" s="165" t="s">
        <v>278</v>
      </c>
      <c r="J14" s="630"/>
      <c r="K14" s="572" t="s">
        <v>1882</v>
      </c>
      <c r="L14" s="556" t="s">
        <v>278</v>
      </c>
      <c r="M14" s="556" t="s">
        <v>278</v>
      </c>
      <c r="N14" s="556" t="s">
        <v>278</v>
      </c>
      <c r="O14" s="556" t="s">
        <v>278</v>
      </c>
      <c r="P14" s="556">
        <v>7</v>
      </c>
      <c r="Q14" s="556">
        <v>10</v>
      </c>
      <c r="R14" s="832"/>
      <c r="S14" s="832"/>
      <c r="T14" s="556">
        <v>6</v>
      </c>
      <c r="U14" s="79"/>
    </row>
    <row r="15" spans="1:21" x14ac:dyDescent="0.2">
      <c r="A15" s="630"/>
      <c r="B15" s="630"/>
      <c r="C15" s="681"/>
      <c r="D15" s="630"/>
      <c r="E15" s="630"/>
      <c r="F15" s="630"/>
      <c r="G15" s="630"/>
      <c r="H15" s="174" t="s">
        <v>1729</v>
      </c>
      <c r="I15" s="165" t="s">
        <v>278</v>
      </c>
      <c r="J15" s="630"/>
      <c r="K15" s="573"/>
      <c r="L15" s="557"/>
      <c r="M15" s="557"/>
      <c r="N15" s="557"/>
      <c r="O15" s="557"/>
      <c r="P15" s="557"/>
      <c r="Q15" s="557"/>
      <c r="R15" s="833"/>
      <c r="S15" s="833"/>
      <c r="T15" s="557"/>
      <c r="U15" s="79"/>
    </row>
    <row r="16" spans="1:21" x14ac:dyDescent="0.2">
      <c r="A16" s="630">
        <v>6</v>
      </c>
      <c r="B16" s="630" t="s">
        <v>250</v>
      </c>
      <c r="C16" s="681" t="s">
        <v>1697</v>
      </c>
      <c r="D16" s="630">
        <v>2</v>
      </c>
      <c r="E16" s="630">
        <v>1</v>
      </c>
      <c r="F16" s="630">
        <v>0</v>
      </c>
      <c r="G16" s="630">
        <v>3</v>
      </c>
      <c r="H16" s="174" t="s">
        <v>1730</v>
      </c>
      <c r="I16" s="165" t="s">
        <v>278</v>
      </c>
      <c r="J16" s="630"/>
      <c r="K16" s="572" t="s">
        <v>1882</v>
      </c>
      <c r="L16" s="556" t="s">
        <v>278</v>
      </c>
      <c r="M16" s="556" t="s">
        <v>278</v>
      </c>
      <c r="N16" s="556" t="s">
        <v>278</v>
      </c>
      <c r="O16" s="556" t="s">
        <v>278</v>
      </c>
      <c r="P16" s="556">
        <v>4</v>
      </c>
      <c r="Q16" s="556">
        <v>8</v>
      </c>
      <c r="R16" s="832"/>
      <c r="S16" s="556">
        <v>4</v>
      </c>
      <c r="T16" s="556">
        <v>4</v>
      </c>
      <c r="U16" s="79"/>
    </row>
    <row r="17" spans="1:21" x14ac:dyDescent="0.2">
      <c r="A17" s="630"/>
      <c r="B17" s="630"/>
      <c r="C17" s="681"/>
      <c r="D17" s="630"/>
      <c r="E17" s="630"/>
      <c r="F17" s="630"/>
      <c r="G17" s="630"/>
      <c r="H17" s="174" t="s">
        <v>1720</v>
      </c>
      <c r="I17" s="165" t="s">
        <v>278</v>
      </c>
      <c r="J17" s="630"/>
      <c r="K17" s="573"/>
      <c r="L17" s="557"/>
      <c r="M17" s="557"/>
      <c r="N17" s="557"/>
      <c r="O17" s="557"/>
      <c r="P17" s="557"/>
      <c r="Q17" s="557"/>
      <c r="R17" s="833"/>
      <c r="S17" s="557"/>
      <c r="T17" s="557"/>
      <c r="U17" s="79"/>
    </row>
    <row r="18" spans="1:21" x14ac:dyDescent="0.2">
      <c r="A18" s="630">
        <v>7</v>
      </c>
      <c r="B18" s="630" t="s">
        <v>1731</v>
      </c>
      <c r="C18" s="681" t="s">
        <v>1732</v>
      </c>
      <c r="D18" s="630">
        <v>1</v>
      </c>
      <c r="E18" s="630">
        <v>2</v>
      </c>
      <c r="F18" s="630">
        <v>0</v>
      </c>
      <c r="G18" s="630">
        <v>3</v>
      </c>
      <c r="H18" s="174" t="s">
        <v>1719</v>
      </c>
      <c r="I18" s="165" t="s">
        <v>278</v>
      </c>
      <c r="J18" s="630"/>
      <c r="K18" s="572" t="s">
        <v>1882</v>
      </c>
      <c r="L18" s="556" t="s">
        <v>278</v>
      </c>
      <c r="M18" s="556" t="s">
        <v>278</v>
      </c>
      <c r="N18" s="556" t="s">
        <v>278</v>
      </c>
      <c r="O18" s="556" t="s">
        <v>278</v>
      </c>
      <c r="P18" s="556">
        <v>10</v>
      </c>
      <c r="Q18" s="556">
        <v>2</v>
      </c>
      <c r="R18" s="832"/>
      <c r="S18" s="556">
        <v>4</v>
      </c>
      <c r="T18" s="832"/>
      <c r="U18" s="79"/>
    </row>
    <row r="19" spans="1:21" x14ac:dyDescent="0.2">
      <c r="A19" s="630"/>
      <c r="B19" s="630"/>
      <c r="C19" s="681"/>
      <c r="D19" s="630"/>
      <c r="E19" s="630"/>
      <c r="F19" s="630"/>
      <c r="G19" s="630"/>
      <c r="H19" s="174" t="s">
        <v>1733</v>
      </c>
      <c r="I19" s="165" t="s">
        <v>278</v>
      </c>
      <c r="J19" s="630"/>
      <c r="K19" s="573"/>
      <c r="L19" s="557"/>
      <c r="M19" s="557"/>
      <c r="N19" s="557"/>
      <c r="O19" s="557"/>
      <c r="P19" s="557"/>
      <c r="Q19" s="557"/>
      <c r="R19" s="833"/>
      <c r="S19" s="557"/>
      <c r="T19" s="833"/>
      <c r="U19" s="79"/>
    </row>
    <row r="21" spans="1:21" x14ac:dyDescent="0.3">
      <c r="A21" s="255" t="s">
        <v>373</v>
      </c>
      <c r="B21" s="6"/>
      <c r="D21" s="6"/>
      <c r="E21" s="6"/>
      <c r="F21" s="6"/>
      <c r="G21" s="6"/>
      <c r="I21" s="6"/>
      <c r="J21" s="6"/>
      <c r="U21" s="6"/>
    </row>
    <row r="22" spans="1:21" ht="15" customHeight="1" x14ac:dyDescent="0.2">
      <c r="A22" s="660" t="s">
        <v>0</v>
      </c>
      <c r="B22" s="660" t="s">
        <v>2</v>
      </c>
      <c r="C22" s="660" t="s">
        <v>18</v>
      </c>
      <c r="D22" s="660" t="s">
        <v>183</v>
      </c>
      <c r="E22" s="660"/>
      <c r="F22" s="660"/>
      <c r="G22" s="660"/>
      <c r="H22" s="660" t="s">
        <v>103</v>
      </c>
      <c r="I22" s="660" t="s">
        <v>184</v>
      </c>
      <c r="J22" s="660"/>
      <c r="K22" s="576" t="s">
        <v>266</v>
      </c>
      <c r="L22" s="576" t="s">
        <v>267</v>
      </c>
      <c r="M22" s="576"/>
      <c r="N22" s="576"/>
      <c r="O22" s="576"/>
      <c r="P22" s="576"/>
      <c r="Q22" s="576"/>
      <c r="R22" s="576"/>
      <c r="S22" s="576"/>
      <c r="T22" s="576"/>
      <c r="U22" s="662" t="s">
        <v>1</v>
      </c>
    </row>
    <row r="23" spans="1:21" ht="33" x14ac:dyDescent="0.2">
      <c r="A23" s="660"/>
      <c r="B23" s="660"/>
      <c r="C23" s="660"/>
      <c r="D23" s="171" t="s">
        <v>4</v>
      </c>
      <c r="E23" s="171" t="s">
        <v>5</v>
      </c>
      <c r="F23" s="171" t="s">
        <v>34</v>
      </c>
      <c r="G23" s="171" t="s">
        <v>247</v>
      </c>
      <c r="H23" s="660"/>
      <c r="I23" s="171" t="s">
        <v>87</v>
      </c>
      <c r="J23" s="171" t="s">
        <v>10</v>
      </c>
      <c r="K23" s="576"/>
      <c r="L23" s="458" t="s">
        <v>268</v>
      </c>
      <c r="M23" s="458" t="s">
        <v>269</v>
      </c>
      <c r="N23" s="456" t="s">
        <v>270</v>
      </c>
      <c r="O23" s="456" t="s">
        <v>271</v>
      </c>
      <c r="P23" s="456" t="s">
        <v>272</v>
      </c>
      <c r="Q23" s="456" t="s">
        <v>273</v>
      </c>
      <c r="R23" s="458" t="s">
        <v>274</v>
      </c>
      <c r="S23" s="458" t="s">
        <v>275</v>
      </c>
      <c r="T23" s="456" t="s">
        <v>276</v>
      </c>
      <c r="U23" s="662"/>
    </row>
    <row r="24" spans="1:21" x14ac:dyDescent="0.3">
      <c r="A24" s="630">
        <v>1</v>
      </c>
      <c r="B24" s="630" t="s">
        <v>1734</v>
      </c>
      <c r="C24" s="681" t="s">
        <v>1735</v>
      </c>
      <c r="D24" s="630">
        <v>3</v>
      </c>
      <c r="E24" s="630">
        <v>0</v>
      </c>
      <c r="F24" s="630">
        <v>0</v>
      </c>
      <c r="G24" s="630">
        <v>3</v>
      </c>
      <c r="H24" s="174" t="s">
        <v>1736</v>
      </c>
      <c r="I24" s="165" t="s">
        <v>278</v>
      </c>
      <c r="J24" s="630"/>
      <c r="K24" s="456" t="s">
        <v>277</v>
      </c>
      <c r="L24" s="28" t="s">
        <v>278</v>
      </c>
      <c r="M24" s="28" t="s">
        <v>278</v>
      </c>
      <c r="N24" s="28" t="s">
        <v>278</v>
      </c>
      <c r="O24" s="529"/>
      <c r="P24" s="28">
        <v>23</v>
      </c>
      <c r="Q24" s="28">
        <v>4</v>
      </c>
      <c r="R24" s="529"/>
      <c r="S24" s="529"/>
      <c r="T24" s="529"/>
      <c r="U24" s="101"/>
    </row>
    <row r="25" spans="1:21" x14ac:dyDescent="0.3">
      <c r="A25" s="630"/>
      <c r="B25" s="630"/>
      <c r="C25" s="681"/>
      <c r="D25" s="630"/>
      <c r="E25" s="630"/>
      <c r="F25" s="630"/>
      <c r="G25" s="630"/>
      <c r="H25" s="174" t="s">
        <v>1737</v>
      </c>
      <c r="I25" s="165" t="s">
        <v>278</v>
      </c>
      <c r="J25" s="630"/>
      <c r="K25" s="572" t="s">
        <v>279</v>
      </c>
      <c r="L25" s="556" t="s">
        <v>278</v>
      </c>
      <c r="M25" s="556" t="s">
        <v>278</v>
      </c>
      <c r="N25" s="556" t="s">
        <v>278</v>
      </c>
      <c r="O25" s="832"/>
      <c r="P25" s="556">
        <v>23</v>
      </c>
      <c r="Q25" s="556">
        <v>4</v>
      </c>
      <c r="R25" s="832"/>
      <c r="S25" s="832"/>
      <c r="T25" s="832"/>
      <c r="U25" s="101"/>
    </row>
    <row r="26" spans="1:21" x14ac:dyDescent="0.3">
      <c r="A26" s="630"/>
      <c r="B26" s="630"/>
      <c r="C26" s="681"/>
      <c r="D26" s="630"/>
      <c r="E26" s="630"/>
      <c r="F26" s="630"/>
      <c r="G26" s="630"/>
      <c r="H26" s="174" t="s">
        <v>280</v>
      </c>
      <c r="I26" s="165" t="s">
        <v>278</v>
      </c>
      <c r="J26" s="630"/>
      <c r="K26" s="573"/>
      <c r="L26" s="557"/>
      <c r="M26" s="557"/>
      <c r="N26" s="557"/>
      <c r="O26" s="833"/>
      <c r="P26" s="557"/>
      <c r="Q26" s="557"/>
      <c r="R26" s="833"/>
      <c r="S26" s="833"/>
      <c r="T26" s="833"/>
      <c r="U26" s="101"/>
    </row>
    <row r="27" spans="1:21" x14ac:dyDescent="0.3">
      <c r="A27" s="630">
        <v>2</v>
      </c>
      <c r="B27" s="630" t="s">
        <v>1738</v>
      </c>
      <c r="C27" s="681" t="s">
        <v>1739</v>
      </c>
      <c r="D27" s="630">
        <v>2</v>
      </c>
      <c r="E27" s="630">
        <v>2</v>
      </c>
      <c r="F27" s="630">
        <v>0</v>
      </c>
      <c r="G27" s="630">
        <v>4</v>
      </c>
      <c r="H27" s="174" t="s">
        <v>1740</v>
      </c>
      <c r="I27" s="165" t="s">
        <v>278</v>
      </c>
      <c r="J27" s="630"/>
      <c r="K27" s="456" t="s">
        <v>277</v>
      </c>
      <c r="L27" s="28" t="s">
        <v>278</v>
      </c>
      <c r="M27" s="28" t="s">
        <v>278</v>
      </c>
      <c r="N27" s="28" t="s">
        <v>278</v>
      </c>
      <c r="O27" s="529"/>
      <c r="P27" s="28">
        <v>12</v>
      </c>
      <c r="Q27" s="28">
        <v>2</v>
      </c>
      <c r="R27" s="529"/>
      <c r="S27" s="28">
        <v>1</v>
      </c>
      <c r="T27" s="28">
        <v>2</v>
      </c>
      <c r="U27" s="101"/>
    </row>
    <row r="28" spans="1:21" x14ac:dyDescent="0.3">
      <c r="A28" s="630"/>
      <c r="B28" s="630"/>
      <c r="C28" s="681"/>
      <c r="D28" s="630"/>
      <c r="E28" s="630"/>
      <c r="F28" s="630"/>
      <c r="G28" s="630"/>
      <c r="H28" s="174" t="s">
        <v>1741</v>
      </c>
      <c r="I28" s="165" t="s">
        <v>278</v>
      </c>
      <c r="J28" s="630"/>
      <c r="K28" s="456" t="s">
        <v>279</v>
      </c>
      <c r="L28" s="28" t="s">
        <v>278</v>
      </c>
      <c r="M28" s="28" t="s">
        <v>278</v>
      </c>
      <c r="N28" s="28" t="s">
        <v>278</v>
      </c>
      <c r="O28" s="529"/>
      <c r="P28" s="28">
        <v>12</v>
      </c>
      <c r="Q28" s="28">
        <v>2</v>
      </c>
      <c r="R28" s="529"/>
      <c r="S28" s="28">
        <v>1</v>
      </c>
      <c r="T28" s="28">
        <v>2</v>
      </c>
      <c r="U28" s="101"/>
    </row>
    <row r="29" spans="1:21" x14ac:dyDescent="0.3">
      <c r="A29" s="630">
        <v>3</v>
      </c>
      <c r="B29" s="630" t="s">
        <v>1742</v>
      </c>
      <c r="C29" s="681" t="s">
        <v>95</v>
      </c>
      <c r="D29" s="630">
        <v>1</v>
      </c>
      <c r="E29" s="630">
        <v>1</v>
      </c>
      <c r="F29" s="630">
        <v>0</v>
      </c>
      <c r="G29" s="630">
        <v>2</v>
      </c>
      <c r="H29" s="174" t="s">
        <v>1719</v>
      </c>
      <c r="I29" s="165" t="s">
        <v>278</v>
      </c>
      <c r="J29" s="630"/>
      <c r="K29" s="456" t="s">
        <v>277</v>
      </c>
      <c r="L29" s="28" t="s">
        <v>278</v>
      </c>
      <c r="M29" s="28" t="s">
        <v>278</v>
      </c>
      <c r="N29" s="28" t="s">
        <v>278</v>
      </c>
      <c r="O29" s="529"/>
      <c r="P29" s="28">
        <v>5</v>
      </c>
      <c r="Q29" s="28">
        <v>3</v>
      </c>
      <c r="R29" s="529"/>
      <c r="S29" s="529"/>
      <c r="T29" s="28">
        <v>1</v>
      </c>
      <c r="U29" s="101"/>
    </row>
    <row r="30" spans="1:21" x14ac:dyDescent="0.3">
      <c r="A30" s="630"/>
      <c r="B30" s="630"/>
      <c r="C30" s="681"/>
      <c r="D30" s="630"/>
      <c r="E30" s="630"/>
      <c r="F30" s="630"/>
      <c r="G30" s="630"/>
      <c r="H30" s="174" t="s">
        <v>1743</v>
      </c>
      <c r="I30" s="165" t="s">
        <v>278</v>
      </c>
      <c r="J30" s="630"/>
      <c r="K30" s="456" t="s">
        <v>279</v>
      </c>
      <c r="L30" s="28" t="s">
        <v>278</v>
      </c>
      <c r="M30" s="28" t="s">
        <v>278</v>
      </c>
      <c r="N30" s="28" t="s">
        <v>278</v>
      </c>
      <c r="O30" s="529"/>
      <c r="P30" s="28">
        <v>5</v>
      </c>
      <c r="Q30" s="28">
        <v>3</v>
      </c>
      <c r="R30" s="529"/>
      <c r="S30" s="529"/>
      <c r="T30" s="28">
        <v>1</v>
      </c>
      <c r="U30" s="101"/>
    </row>
    <row r="31" spans="1:21" x14ac:dyDescent="0.3">
      <c r="A31" s="165">
        <v>4</v>
      </c>
      <c r="B31" s="165" t="s">
        <v>1744</v>
      </c>
      <c r="C31" s="174" t="s">
        <v>256</v>
      </c>
      <c r="D31" s="165">
        <v>1</v>
      </c>
      <c r="E31" s="165">
        <v>1</v>
      </c>
      <c r="F31" s="165">
        <v>0</v>
      </c>
      <c r="G31" s="165">
        <v>2</v>
      </c>
      <c r="H31" s="174" t="s">
        <v>1745</v>
      </c>
      <c r="I31" s="165"/>
      <c r="J31" s="165" t="s">
        <v>278</v>
      </c>
      <c r="K31" s="456" t="s">
        <v>277</v>
      </c>
      <c r="L31" s="28" t="s">
        <v>278</v>
      </c>
      <c r="M31" s="28" t="s">
        <v>278</v>
      </c>
      <c r="N31" s="28" t="s">
        <v>278</v>
      </c>
      <c r="O31" s="28" t="s">
        <v>278</v>
      </c>
      <c r="P31" s="28">
        <v>14</v>
      </c>
      <c r="Q31" s="28">
        <v>2</v>
      </c>
      <c r="R31" s="529"/>
      <c r="S31" s="529"/>
      <c r="T31" s="529"/>
      <c r="U31" s="101"/>
    </row>
    <row r="32" spans="1:21" s="6" customFormat="1" x14ac:dyDescent="0.3">
      <c r="A32" s="459"/>
      <c r="B32" s="459"/>
      <c r="C32" s="463"/>
      <c r="D32" s="459"/>
      <c r="E32" s="459"/>
      <c r="F32" s="459"/>
      <c r="G32" s="459"/>
      <c r="H32" s="463"/>
      <c r="I32" s="459"/>
      <c r="J32" s="459"/>
      <c r="K32" s="456" t="s">
        <v>279</v>
      </c>
      <c r="L32" s="28" t="s">
        <v>278</v>
      </c>
      <c r="M32" s="28" t="s">
        <v>278</v>
      </c>
      <c r="N32" s="28" t="s">
        <v>278</v>
      </c>
      <c r="O32" s="28" t="s">
        <v>278</v>
      </c>
      <c r="P32" s="28">
        <v>14</v>
      </c>
      <c r="Q32" s="28">
        <v>2</v>
      </c>
      <c r="R32" s="529"/>
      <c r="S32" s="529"/>
      <c r="T32" s="529"/>
      <c r="U32" s="101"/>
    </row>
    <row r="33" spans="1:21" x14ac:dyDescent="0.3">
      <c r="A33" s="165">
        <v>5</v>
      </c>
      <c r="B33" s="165" t="s">
        <v>1746</v>
      </c>
      <c r="C33" s="174" t="s">
        <v>664</v>
      </c>
      <c r="D33" s="165">
        <v>1</v>
      </c>
      <c r="E33" s="165">
        <v>1</v>
      </c>
      <c r="F33" s="165">
        <v>0</v>
      </c>
      <c r="G33" s="165">
        <v>2</v>
      </c>
      <c r="H33" s="174" t="s">
        <v>249</v>
      </c>
      <c r="I33" s="165"/>
      <c r="J33" s="165" t="s">
        <v>278</v>
      </c>
      <c r="K33" s="456" t="s">
        <v>277</v>
      </c>
      <c r="L33" s="28" t="s">
        <v>278</v>
      </c>
      <c r="M33" s="28" t="s">
        <v>278</v>
      </c>
      <c r="N33" s="28" t="s">
        <v>278</v>
      </c>
      <c r="O33" s="28" t="s">
        <v>278</v>
      </c>
      <c r="P33" s="28">
        <v>7</v>
      </c>
      <c r="Q33" s="28">
        <v>2</v>
      </c>
      <c r="R33" s="529"/>
      <c r="S33" s="28">
        <v>1</v>
      </c>
      <c r="T33" s="529"/>
      <c r="U33" s="101"/>
    </row>
    <row r="34" spans="1:21" s="6" customFormat="1" x14ac:dyDescent="0.3">
      <c r="A34" s="459"/>
      <c r="B34" s="459"/>
      <c r="C34" s="463"/>
      <c r="D34" s="459"/>
      <c r="E34" s="459"/>
      <c r="F34" s="459"/>
      <c r="G34" s="459"/>
      <c r="H34" s="463"/>
      <c r="I34" s="459"/>
      <c r="J34" s="459"/>
      <c r="K34" s="456" t="s">
        <v>279</v>
      </c>
      <c r="L34" s="28" t="s">
        <v>278</v>
      </c>
      <c r="M34" s="28" t="s">
        <v>278</v>
      </c>
      <c r="N34" s="28" t="s">
        <v>278</v>
      </c>
      <c r="O34" s="28" t="s">
        <v>278</v>
      </c>
      <c r="P34" s="28">
        <v>7</v>
      </c>
      <c r="Q34" s="28">
        <v>2</v>
      </c>
      <c r="R34" s="529"/>
      <c r="S34" s="28">
        <v>1</v>
      </c>
      <c r="T34" s="529"/>
      <c r="U34" s="101"/>
    </row>
    <row r="35" spans="1:21" x14ac:dyDescent="0.3">
      <c r="A35" s="630">
        <v>6</v>
      </c>
      <c r="B35" s="630" t="s">
        <v>1747</v>
      </c>
      <c r="C35" s="681" t="s">
        <v>1748</v>
      </c>
      <c r="D35" s="630">
        <v>1</v>
      </c>
      <c r="E35" s="630">
        <v>2</v>
      </c>
      <c r="F35" s="630">
        <v>0</v>
      </c>
      <c r="G35" s="630">
        <v>3</v>
      </c>
      <c r="H35" s="174" t="s">
        <v>1749</v>
      </c>
      <c r="I35" s="165" t="s">
        <v>278</v>
      </c>
      <c r="J35" s="630"/>
      <c r="K35" s="456" t="s">
        <v>277</v>
      </c>
      <c r="L35" s="28" t="s">
        <v>278</v>
      </c>
      <c r="M35" s="28" t="s">
        <v>278</v>
      </c>
      <c r="N35" s="28" t="s">
        <v>278</v>
      </c>
      <c r="O35" s="28" t="s">
        <v>278</v>
      </c>
      <c r="P35" s="28">
        <v>14</v>
      </c>
      <c r="Q35" s="28">
        <v>2</v>
      </c>
      <c r="R35" s="529"/>
      <c r="S35" s="529"/>
      <c r="T35" s="28">
        <v>2</v>
      </c>
      <c r="U35" s="101"/>
    </row>
    <row r="36" spans="1:21" x14ac:dyDescent="0.3">
      <c r="A36" s="630"/>
      <c r="B36" s="630"/>
      <c r="C36" s="681"/>
      <c r="D36" s="630"/>
      <c r="E36" s="630"/>
      <c r="F36" s="630"/>
      <c r="G36" s="630"/>
      <c r="H36" s="174" t="s">
        <v>1750</v>
      </c>
      <c r="I36" s="165" t="s">
        <v>278</v>
      </c>
      <c r="J36" s="630"/>
      <c r="K36" s="456" t="s">
        <v>279</v>
      </c>
      <c r="L36" s="28" t="s">
        <v>278</v>
      </c>
      <c r="M36" s="28" t="s">
        <v>278</v>
      </c>
      <c r="N36" s="28" t="s">
        <v>278</v>
      </c>
      <c r="O36" s="28" t="s">
        <v>278</v>
      </c>
      <c r="P36" s="28">
        <v>14</v>
      </c>
      <c r="Q36" s="28">
        <v>2</v>
      </c>
      <c r="R36" s="529"/>
      <c r="S36" s="529"/>
      <c r="T36" s="28">
        <v>2</v>
      </c>
      <c r="U36" s="101"/>
    </row>
    <row r="37" spans="1:21" x14ac:dyDescent="0.3">
      <c r="A37" s="630">
        <v>7</v>
      </c>
      <c r="B37" s="630" t="s">
        <v>1751</v>
      </c>
      <c r="C37" s="681" t="s">
        <v>9</v>
      </c>
      <c r="D37" s="630">
        <v>1</v>
      </c>
      <c r="E37" s="630">
        <v>1</v>
      </c>
      <c r="F37" s="630">
        <v>0</v>
      </c>
      <c r="G37" s="630">
        <v>2</v>
      </c>
      <c r="H37" s="174" t="s">
        <v>1752</v>
      </c>
      <c r="I37" s="165" t="s">
        <v>278</v>
      </c>
      <c r="J37" s="630"/>
      <c r="K37" s="456" t="s">
        <v>277</v>
      </c>
      <c r="L37" s="28" t="s">
        <v>278</v>
      </c>
      <c r="M37" s="28" t="s">
        <v>278</v>
      </c>
      <c r="N37" s="28" t="s">
        <v>278</v>
      </c>
      <c r="O37" s="28" t="s">
        <v>278</v>
      </c>
      <c r="P37" s="28">
        <v>14</v>
      </c>
      <c r="Q37" s="28">
        <v>3</v>
      </c>
      <c r="R37" s="529"/>
      <c r="S37" s="529"/>
      <c r="T37" s="28">
        <v>5</v>
      </c>
      <c r="U37" s="101"/>
    </row>
    <row r="38" spans="1:21" x14ac:dyDescent="0.3">
      <c r="A38" s="630"/>
      <c r="B38" s="630"/>
      <c r="C38" s="681"/>
      <c r="D38" s="630"/>
      <c r="E38" s="630"/>
      <c r="F38" s="630"/>
      <c r="G38" s="630"/>
      <c r="H38" s="174" t="s">
        <v>1753</v>
      </c>
      <c r="I38" s="165" t="s">
        <v>278</v>
      </c>
      <c r="J38" s="630"/>
      <c r="K38" s="456" t="s">
        <v>279</v>
      </c>
      <c r="L38" s="28" t="s">
        <v>278</v>
      </c>
      <c r="M38" s="28" t="s">
        <v>278</v>
      </c>
      <c r="N38" s="28" t="s">
        <v>278</v>
      </c>
      <c r="O38" s="28" t="s">
        <v>278</v>
      </c>
      <c r="P38" s="28">
        <v>14</v>
      </c>
      <c r="Q38" s="28">
        <v>3</v>
      </c>
      <c r="R38" s="529"/>
      <c r="S38" s="529"/>
      <c r="T38" s="28">
        <v>5</v>
      </c>
      <c r="U38" s="101"/>
    </row>
    <row r="39" spans="1:21" x14ac:dyDescent="0.3">
      <c r="A39" s="630">
        <v>8</v>
      </c>
      <c r="B39" s="630" t="s">
        <v>1723</v>
      </c>
      <c r="C39" s="681" t="s">
        <v>1754</v>
      </c>
      <c r="D39" s="630">
        <v>1</v>
      </c>
      <c r="E39" s="630">
        <v>1</v>
      </c>
      <c r="F39" s="630">
        <v>0</v>
      </c>
      <c r="G39" s="630">
        <v>2</v>
      </c>
      <c r="H39" s="174" t="s">
        <v>1736</v>
      </c>
      <c r="I39" s="165" t="s">
        <v>278</v>
      </c>
      <c r="J39" s="630"/>
      <c r="K39" s="456" t="s">
        <v>277</v>
      </c>
      <c r="L39" s="28" t="s">
        <v>278</v>
      </c>
      <c r="M39" s="28" t="s">
        <v>278</v>
      </c>
      <c r="N39" s="28" t="s">
        <v>278</v>
      </c>
      <c r="O39" s="529"/>
      <c r="P39" s="28">
        <v>1</v>
      </c>
      <c r="Q39" s="28">
        <v>1</v>
      </c>
      <c r="R39" s="529"/>
      <c r="S39" s="529"/>
      <c r="T39" s="28">
        <v>3</v>
      </c>
      <c r="U39" s="101"/>
    </row>
    <row r="40" spans="1:21" x14ac:dyDescent="0.3">
      <c r="A40" s="630"/>
      <c r="B40" s="630"/>
      <c r="C40" s="681"/>
      <c r="D40" s="630"/>
      <c r="E40" s="630"/>
      <c r="F40" s="630"/>
      <c r="G40" s="630"/>
      <c r="H40" s="174" t="s">
        <v>1755</v>
      </c>
      <c r="I40" s="165" t="s">
        <v>278</v>
      </c>
      <c r="J40" s="630"/>
      <c r="K40" s="456" t="s">
        <v>279</v>
      </c>
      <c r="L40" s="28" t="s">
        <v>278</v>
      </c>
      <c r="M40" s="28" t="s">
        <v>278</v>
      </c>
      <c r="N40" s="28" t="s">
        <v>278</v>
      </c>
      <c r="O40" s="529"/>
      <c r="P40" s="28">
        <v>1</v>
      </c>
      <c r="Q40" s="28">
        <v>1</v>
      </c>
      <c r="R40" s="529"/>
      <c r="S40" s="529"/>
      <c r="T40" s="28">
        <v>3</v>
      </c>
      <c r="U40" s="101"/>
    </row>
    <row r="42" spans="1:21" x14ac:dyDescent="0.3">
      <c r="A42" s="255" t="s">
        <v>411</v>
      </c>
      <c r="B42" s="6"/>
      <c r="D42" s="6"/>
      <c r="E42" s="6"/>
      <c r="F42" s="6"/>
      <c r="G42" s="6"/>
      <c r="I42" s="6"/>
      <c r="J42" s="6"/>
      <c r="U42" s="6"/>
    </row>
    <row r="43" spans="1:21" ht="15" customHeight="1" x14ac:dyDescent="0.2">
      <c r="A43" s="660" t="s">
        <v>0</v>
      </c>
      <c r="B43" s="660" t="s">
        <v>2</v>
      </c>
      <c r="C43" s="660" t="s">
        <v>18</v>
      </c>
      <c r="D43" s="660" t="s">
        <v>183</v>
      </c>
      <c r="E43" s="660"/>
      <c r="F43" s="660"/>
      <c r="G43" s="660"/>
      <c r="H43" s="660" t="s">
        <v>103</v>
      </c>
      <c r="I43" s="660" t="s">
        <v>184</v>
      </c>
      <c r="J43" s="660"/>
      <c r="K43" s="576" t="s">
        <v>266</v>
      </c>
      <c r="L43" s="576" t="s">
        <v>267</v>
      </c>
      <c r="M43" s="576"/>
      <c r="N43" s="576"/>
      <c r="O43" s="576"/>
      <c r="P43" s="576"/>
      <c r="Q43" s="576"/>
      <c r="R43" s="576"/>
      <c r="S43" s="576"/>
      <c r="T43" s="576"/>
      <c r="U43" s="662" t="s">
        <v>1</v>
      </c>
    </row>
    <row r="44" spans="1:21" ht="33" x14ac:dyDescent="0.2">
      <c r="A44" s="660"/>
      <c r="B44" s="660"/>
      <c r="C44" s="660"/>
      <c r="D44" s="171" t="s">
        <v>4</v>
      </c>
      <c r="E44" s="171" t="s">
        <v>5</v>
      </c>
      <c r="F44" s="171" t="s">
        <v>34</v>
      </c>
      <c r="G44" s="171" t="s">
        <v>247</v>
      </c>
      <c r="H44" s="660"/>
      <c r="I44" s="171" t="s">
        <v>87</v>
      </c>
      <c r="J44" s="171" t="s">
        <v>10</v>
      </c>
      <c r="K44" s="576"/>
      <c r="L44" s="458" t="s">
        <v>268</v>
      </c>
      <c r="M44" s="458" t="s">
        <v>269</v>
      </c>
      <c r="N44" s="456" t="s">
        <v>270</v>
      </c>
      <c r="O44" s="456" t="s">
        <v>271</v>
      </c>
      <c r="P44" s="456" t="s">
        <v>272</v>
      </c>
      <c r="Q44" s="456" t="s">
        <v>273</v>
      </c>
      <c r="R44" s="458" t="s">
        <v>274</v>
      </c>
      <c r="S44" s="458" t="s">
        <v>275</v>
      </c>
      <c r="T44" s="456" t="s">
        <v>276</v>
      </c>
      <c r="U44" s="662"/>
    </row>
    <row r="45" spans="1:21" x14ac:dyDescent="0.3">
      <c r="A45" s="165">
        <v>1</v>
      </c>
      <c r="B45" s="165" t="s">
        <v>1756</v>
      </c>
      <c r="C45" s="174" t="s">
        <v>1538</v>
      </c>
      <c r="D45" s="165">
        <v>1</v>
      </c>
      <c r="E45" s="165">
        <v>1</v>
      </c>
      <c r="F45" s="165">
        <v>0</v>
      </c>
      <c r="G45" s="165">
        <v>2</v>
      </c>
      <c r="H45" s="174" t="s">
        <v>1757</v>
      </c>
      <c r="I45" s="165"/>
      <c r="J45" s="165" t="s">
        <v>278</v>
      </c>
      <c r="K45" s="456" t="s">
        <v>277</v>
      </c>
      <c r="L45" s="28" t="s">
        <v>278</v>
      </c>
      <c r="M45" s="28" t="s">
        <v>278</v>
      </c>
      <c r="N45" s="28" t="s">
        <v>278</v>
      </c>
      <c r="O45" s="529"/>
      <c r="P45" s="529"/>
      <c r="Q45" s="28">
        <v>2</v>
      </c>
      <c r="R45" s="529"/>
      <c r="S45" s="529"/>
      <c r="T45" s="529"/>
      <c r="U45" s="101"/>
    </row>
    <row r="46" spans="1:21" s="6" customFormat="1" x14ac:dyDescent="0.3">
      <c r="A46" s="459"/>
      <c r="B46" s="459"/>
      <c r="C46" s="463"/>
      <c r="D46" s="459"/>
      <c r="E46" s="459"/>
      <c r="F46" s="459"/>
      <c r="G46" s="459"/>
      <c r="H46" s="463"/>
      <c r="I46" s="459"/>
      <c r="J46" s="459"/>
      <c r="K46" s="456" t="s">
        <v>279</v>
      </c>
      <c r="L46" s="28" t="s">
        <v>278</v>
      </c>
      <c r="M46" s="28" t="s">
        <v>278</v>
      </c>
      <c r="N46" s="28" t="s">
        <v>278</v>
      </c>
      <c r="O46" s="529"/>
      <c r="P46" s="529"/>
      <c r="Q46" s="28">
        <v>2</v>
      </c>
      <c r="R46" s="529"/>
      <c r="S46" s="529"/>
      <c r="T46" s="529"/>
      <c r="U46" s="101"/>
    </row>
    <row r="47" spans="1:21" x14ac:dyDescent="0.3">
      <c r="A47" s="630">
        <v>2</v>
      </c>
      <c r="B47" s="630" t="s">
        <v>252</v>
      </c>
      <c r="C47" s="681" t="s">
        <v>1758</v>
      </c>
      <c r="D47" s="630">
        <v>2</v>
      </c>
      <c r="E47" s="630">
        <v>1</v>
      </c>
      <c r="F47" s="630">
        <v>1</v>
      </c>
      <c r="G47" s="630">
        <v>4</v>
      </c>
      <c r="H47" s="174" t="s">
        <v>1730</v>
      </c>
      <c r="I47" s="165" t="s">
        <v>278</v>
      </c>
      <c r="J47" s="630"/>
      <c r="K47" s="456" t="s">
        <v>277</v>
      </c>
      <c r="L47" s="28" t="s">
        <v>278</v>
      </c>
      <c r="M47" s="28" t="s">
        <v>278</v>
      </c>
      <c r="N47" s="28" t="s">
        <v>278</v>
      </c>
      <c r="O47" s="529"/>
      <c r="P47" s="529"/>
      <c r="Q47" s="28">
        <v>1</v>
      </c>
      <c r="R47" s="529"/>
      <c r="S47" s="529"/>
      <c r="T47" s="529"/>
      <c r="U47" s="101"/>
    </row>
    <row r="48" spans="1:21" x14ac:dyDescent="0.3">
      <c r="A48" s="630"/>
      <c r="B48" s="630"/>
      <c r="C48" s="681"/>
      <c r="D48" s="630"/>
      <c r="E48" s="630"/>
      <c r="F48" s="630"/>
      <c r="G48" s="630"/>
      <c r="H48" s="174" t="s">
        <v>1759</v>
      </c>
      <c r="I48" s="165" t="s">
        <v>278</v>
      </c>
      <c r="J48" s="630"/>
      <c r="K48" s="572" t="s">
        <v>279</v>
      </c>
      <c r="L48" s="556" t="s">
        <v>278</v>
      </c>
      <c r="M48" s="556" t="s">
        <v>278</v>
      </c>
      <c r="N48" s="556" t="s">
        <v>278</v>
      </c>
      <c r="O48" s="554"/>
      <c r="P48" s="554"/>
      <c r="Q48" s="556">
        <v>1</v>
      </c>
      <c r="R48" s="554"/>
      <c r="S48" s="554"/>
      <c r="T48" s="554"/>
      <c r="U48" s="101"/>
    </row>
    <row r="49" spans="1:21" x14ac:dyDescent="0.3">
      <c r="A49" s="630"/>
      <c r="B49" s="630"/>
      <c r="C49" s="681"/>
      <c r="D49" s="630"/>
      <c r="E49" s="630"/>
      <c r="F49" s="630"/>
      <c r="G49" s="630"/>
      <c r="H49" s="174" t="s">
        <v>1760</v>
      </c>
      <c r="I49" s="165" t="s">
        <v>278</v>
      </c>
      <c r="J49" s="630"/>
      <c r="K49" s="573"/>
      <c r="L49" s="557"/>
      <c r="M49" s="557"/>
      <c r="N49" s="557"/>
      <c r="O49" s="555"/>
      <c r="P49" s="555"/>
      <c r="Q49" s="557"/>
      <c r="R49" s="555"/>
      <c r="S49" s="555"/>
      <c r="T49" s="555"/>
      <c r="U49" s="101"/>
    </row>
    <row r="50" spans="1:21" x14ac:dyDescent="0.3">
      <c r="A50" s="165">
        <v>3</v>
      </c>
      <c r="B50" s="165" t="s">
        <v>1761</v>
      </c>
      <c r="C50" s="174" t="s">
        <v>1534</v>
      </c>
      <c r="D50" s="165">
        <v>1</v>
      </c>
      <c r="E50" s="165">
        <v>1</v>
      </c>
      <c r="F50" s="165">
        <v>0</v>
      </c>
      <c r="G50" s="165">
        <v>2</v>
      </c>
      <c r="H50" s="174" t="s">
        <v>1757</v>
      </c>
      <c r="I50" s="165"/>
      <c r="J50" s="165" t="s">
        <v>278</v>
      </c>
      <c r="K50" s="456" t="s">
        <v>277</v>
      </c>
      <c r="L50" s="28" t="s">
        <v>278</v>
      </c>
      <c r="M50" s="28" t="s">
        <v>278</v>
      </c>
      <c r="N50" s="28" t="s">
        <v>278</v>
      </c>
      <c r="O50" s="529"/>
      <c r="P50" s="529"/>
      <c r="Q50" s="28">
        <v>2</v>
      </c>
      <c r="R50" s="529"/>
      <c r="S50" s="529"/>
      <c r="T50" s="529"/>
      <c r="U50" s="101"/>
    </row>
    <row r="51" spans="1:21" s="6" customFormat="1" x14ac:dyDescent="0.3">
      <c r="A51" s="459"/>
      <c r="B51" s="459"/>
      <c r="C51" s="463"/>
      <c r="D51" s="459"/>
      <c r="E51" s="459"/>
      <c r="F51" s="459"/>
      <c r="G51" s="459"/>
      <c r="H51" s="463"/>
      <c r="I51" s="459"/>
      <c r="J51" s="459"/>
      <c r="K51" s="456" t="s">
        <v>279</v>
      </c>
      <c r="L51" s="28" t="s">
        <v>278</v>
      </c>
      <c r="M51" s="28" t="s">
        <v>278</v>
      </c>
      <c r="N51" s="28" t="s">
        <v>278</v>
      </c>
      <c r="O51" s="529"/>
      <c r="P51" s="529"/>
      <c r="Q51" s="28">
        <v>2</v>
      </c>
      <c r="R51" s="529"/>
      <c r="S51" s="529"/>
      <c r="T51" s="529"/>
      <c r="U51" s="101"/>
    </row>
    <row r="52" spans="1:21" ht="33" x14ac:dyDescent="0.3">
      <c r="A52" s="165">
        <v>4</v>
      </c>
      <c r="B52" s="165" t="s">
        <v>1762</v>
      </c>
      <c r="C52" s="174" t="s">
        <v>1763</v>
      </c>
      <c r="D52" s="165">
        <v>2</v>
      </c>
      <c r="E52" s="165">
        <v>1</v>
      </c>
      <c r="F52" s="165">
        <v>0</v>
      </c>
      <c r="G52" s="165">
        <v>3</v>
      </c>
      <c r="H52" s="174" t="s">
        <v>1764</v>
      </c>
      <c r="I52" s="165"/>
      <c r="J52" s="165" t="s">
        <v>278</v>
      </c>
      <c r="K52" s="456" t="s">
        <v>277</v>
      </c>
      <c r="L52" s="457" t="s">
        <v>278</v>
      </c>
      <c r="M52" s="530" t="s">
        <v>278</v>
      </c>
      <c r="N52" s="530" t="s">
        <v>278</v>
      </c>
      <c r="O52" s="531"/>
      <c r="P52" s="530">
        <v>4</v>
      </c>
      <c r="Q52" s="457">
        <v>2</v>
      </c>
      <c r="R52" s="531"/>
      <c r="S52" s="531"/>
      <c r="T52" s="531"/>
      <c r="U52" s="101"/>
    </row>
    <row r="53" spans="1:21" s="6" customFormat="1" x14ac:dyDescent="0.3">
      <c r="A53" s="459"/>
      <c r="B53" s="459"/>
      <c r="C53" s="463"/>
      <c r="D53" s="459"/>
      <c r="E53" s="459"/>
      <c r="F53" s="459"/>
      <c r="G53" s="459"/>
      <c r="H53" s="463"/>
      <c r="I53" s="459"/>
      <c r="J53" s="459"/>
      <c r="K53" s="456" t="s">
        <v>279</v>
      </c>
      <c r="L53" s="457" t="s">
        <v>278</v>
      </c>
      <c r="M53" s="530" t="s">
        <v>278</v>
      </c>
      <c r="N53" s="530" t="s">
        <v>278</v>
      </c>
      <c r="O53" s="531"/>
      <c r="P53" s="530">
        <v>4</v>
      </c>
      <c r="Q53" s="457">
        <v>2</v>
      </c>
      <c r="R53" s="531"/>
      <c r="S53" s="531"/>
      <c r="T53" s="531"/>
      <c r="U53" s="101"/>
    </row>
    <row r="54" spans="1:21" x14ac:dyDescent="0.3">
      <c r="A54" s="630">
        <v>5</v>
      </c>
      <c r="B54" s="630" t="s">
        <v>1765</v>
      </c>
      <c r="C54" s="681" t="s">
        <v>1766</v>
      </c>
      <c r="D54" s="630">
        <v>2</v>
      </c>
      <c r="E54" s="630">
        <v>1</v>
      </c>
      <c r="F54" s="630">
        <v>0</v>
      </c>
      <c r="G54" s="630">
        <v>3</v>
      </c>
      <c r="H54" s="174" t="s">
        <v>1767</v>
      </c>
      <c r="I54" s="165" t="s">
        <v>278</v>
      </c>
      <c r="J54" s="630"/>
      <c r="K54" s="456" t="s">
        <v>277</v>
      </c>
      <c r="L54" s="28" t="s">
        <v>278</v>
      </c>
      <c r="M54" s="28" t="s">
        <v>278</v>
      </c>
      <c r="N54" s="28" t="s">
        <v>278</v>
      </c>
      <c r="O54" s="28" t="s">
        <v>278</v>
      </c>
      <c r="P54" s="28">
        <v>10</v>
      </c>
      <c r="Q54" s="28">
        <v>3</v>
      </c>
      <c r="R54" s="529"/>
      <c r="S54" s="28">
        <v>9</v>
      </c>
      <c r="T54" s="529"/>
      <c r="U54" s="101"/>
    </row>
    <row r="55" spans="1:21" x14ac:dyDescent="0.3">
      <c r="A55" s="630"/>
      <c r="B55" s="630"/>
      <c r="C55" s="681"/>
      <c r="D55" s="630"/>
      <c r="E55" s="630"/>
      <c r="F55" s="630"/>
      <c r="G55" s="630"/>
      <c r="H55" s="174" t="s">
        <v>1768</v>
      </c>
      <c r="I55" s="165" t="s">
        <v>278</v>
      </c>
      <c r="J55" s="630"/>
      <c r="K55" s="456" t="s">
        <v>279</v>
      </c>
      <c r="L55" s="28" t="s">
        <v>278</v>
      </c>
      <c r="M55" s="28" t="s">
        <v>278</v>
      </c>
      <c r="N55" s="28" t="s">
        <v>278</v>
      </c>
      <c r="O55" s="28" t="s">
        <v>278</v>
      </c>
      <c r="P55" s="28">
        <v>10</v>
      </c>
      <c r="Q55" s="28">
        <v>3</v>
      </c>
      <c r="R55" s="529"/>
      <c r="S55" s="28">
        <v>9</v>
      </c>
      <c r="T55" s="529"/>
      <c r="U55" s="101"/>
    </row>
    <row r="56" spans="1:21" x14ac:dyDescent="0.3">
      <c r="A56" s="630">
        <v>6</v>
      </c>
      <c r="B56" s="630" t="s">
        <v>1769</v>
      </c>
      <c r="C56" s="681" t="s">
        <v>1770</v>
      </c>
      <c r="D56" s="630">
        <v>2</v>
      </c>
      <c r="E56" s="630">
        <v>0</v>
      </c>
      <c r="F56" s="630">
        <v>0</v>
      </c>
      <c r="G56" s="630">
        <v>2</v>
      </c>
      <c r="H56" s="174" t="s">
        <v>1730</v>
      </c>
      <c r="I56" s="165" t="s">
        <v>278</v>
      </c>
      <c r="J56" s="630"/>
      <c r="K56" s="456" t="s">
        <v>277</v>
      </c>
      <c r="L56" s="28" t="s">
        <v>278</v>
      </c>
      <c r="M56" s="28" t="s">
        <v>278</v>
      </c>
      <c r="N56" s="28" t="s">
        <v>278</v>
      </c>
      <c r="O56" s="529"/>
      <c r="P56" s="529"/>
      <c r="Q56" s="28">
        <v>3</v>
      </c>
      <c r="R56" s="529"/>
      <c r="S56" s="529"/>
      <c r="T56" s="529"/>
      <c r="U56" s="101"/>
    </row>
    <row r="57" spans="1:21" x14ac:dyDescent="0.3">
      <c r="A57" s="630"/>
      <c r="B57" s="630"/>
      <c r="C57" s="681"/>
      <c r="D57" s="630"/>
      <c r="E57" s="630"/>
      <c r="F57" s="630"/>
      <c r="G57" s="630"/>
      <c r="H57" s="174" t="s">
        <v>1726</v>
      </c>
      <c r="I57" s="165" t="s">
        <v>278</v>
      </c>
      <c r="J57" s="630"/>
      <c r="K57" s="456" t="s">
        <v>279</v>
      </c>
      <c r="L57" s="28" t="s">
        <v>278</v>
      </c>
      <c r="M57" s="28" t="s">
        <v>278</v>
      </c>
      <c r="N57" s="28" t="s">
        <v>278</v>
      </c>
      <c r="O57" s="529"/>
      <c r="P57" s="529"/>
      <c r="Q57" s="28">
        <v>3</v>
      </c>
      <c r="R57" s="529"/>
      <c r="S57" s="529"/>
      <c r="T57" s="529"/>
      <c r="U57" s="101"/>
    </row>
    <row r="58" spans="1:21" x14ac:dyDescent="0.3">
      <c r="A58" s="630">
        <v>7</v>
      </c>
      <c r="B58" s="630" t="s">
        <v>1771</v>
      </c>
      <c r="C58" s="681" t="s">
        <v>1772</v>
      </c>
      <c r="D58" s="630">
        <v>1</v>
      </c>
      <c r="E58" s="630">
        <v>1</v>
      </c>
      <c r="F58" s="630">
        <v>0</v>
      </c>
      <c r="G58" s="630">
        <v>2</v>
      </c>
      <c r="H58" s="174" t="s">
        <v>1773</v>
      </c>
      <c r="I58" s="165"/>
      <c r="J58" s="630" t="s">
        <v>278</v>
      </c>
      <c r="K58" s="456" t="s">
        <v>277</v>
      </c>
      <c r="L58" s="28" t="s">
        <v>278</v>
      </c>
      <c r="M58" s="28" t="s">
        <v>278</v>
      </c>
      <c r="N58" s="28" t="s">
        <v>278</v>
      </c>
      <c r="O58" s="529"/>
      <c r="P58" s="28">
        <v>10</v>
      </c>
      <c r="Q58" s="28">
        <v>4</v>
      </c>
      <c r="R58" s="529"/>
      <c r="S58" s="529"/>
      <c r="T58" s="529"/>
      <c r="U58" s="101"/>
    </row>
    <row r="59" spans="1:21" x14ac:dyDescent="0.3">
      <c r="A59" s="630"/>
      <c r="B59" s="630"/>
      <c r="C59" s="681"/>
      <c r="D59" s="630"/>
      <c r="E59" s="630"/>
      <c r="F59" s="630"/>
      <c r="G59" s="630"/>
      <c r="H59" s="174" t="s">
        <v>1774</v>
      </c>
      <c r="I59" s="165" t="s">
        <v>278</v>
      </c>
      <c r="J59" s="630"/>
      <c r="K59" s="456" t="s">
        <v>279</v>
      </c>
      <c r="L59" s="28" t="s">
        <v>278</v>
      </c>
      <c r="M59" s="28" t="s">
        <v>278</v>
      </c>
      <c r="N59" s="28" t="s">
        <v>278</v>
      </c>
      <c r="O59" s="529"/>
      <c r="P59" s="28">
        <v>10</v>
      </c>
      <c r="Q59" s="28">
        <v>4</v>
      </c>
      <c r="R59" s="529"/>
      <c r="S59" s="529"/>
      <c r="T59" s="529"/>
      <c r="U59" s="101"/>
    </row>
    <row r="60" spans="1:21" x14ac:dyDescent="0.3">
      <c r="A60" s="630">
        <v>8</v>
      </c>
      <c r="B60" s="630" t="s">
        <v>1775</v>
      </c>
      <c r="C60" s="681" t="s">
        <v>1776</v>
      </c>
      <c r="D60" s="630">
        <v>1</v>
      </c>
      <c r="E60" s="630">
        <v>1</v>
      </c>
      <c r="F60" s="630">
        <v>0</v>
      </c>
      <c r="G60" s="630">
        <v>2</v>
      </c>
      <c r="H60" s="174" t="s">
        <v>1725</v>
      </c>
      <c r="I60" s="165" t="s">
        <v>278</v>
      </c>
      <c r="J60" s="630"/>
      <c r="K60" s="456" t="s">
        <v>277</v>
      </c>
      <c r="L60" s="28" t="s">
        <v>278</v>
      </c>
      <c r="M60" s="28" t="s">
        <v>278</v>
      </c>
      <c r="N60" s="28" t="s">
        <v>278</v>
      </c>
      <c r="O60" s="28" t="s">
        <v>278</v>
      </c>
      <c r="P60" s="28">
        <v>4</v>
      </c>
      <c r="Q60" s="28">
        <v>6</v>
      </c>
      <c r="R60" s="529"/>
      <c r="S60" s="529"/>
      <c r="T60" s="28">
        <v>6</v>
      </c>
      <c r="U60" s="101"/>
    </row>
    <row r="61" spans="1:21" x14ac:dyDescent="0.3">
      <c r="A61" s="630"/>
      <c r="B61" s="630"/>
      <c r="C61" s="681"/>
      <c r="D61" s="630"/>
      <c r="E61" s="630"/>
      <c r="F61" s="630"/>
      <c r="G61" s="630"/>
      <c r="H61" s="174" t="s">
        <v>1726</v>
      </c>
      <c r="I61" s="165" t="s">
        <v>278</v>
      </c>
      <c r="J61" s="630"/>
      <c r="K61" s="456" t="s">
        <v>279</v>
      </c>
      <c r="L61" s="28" t="s">
        <v>278</v>
      </c>
      <c r="M61" s="28" t="s">
        <v>278</v>
      </c>
      <c r="N61" s="28" t="s">
        <v>278</v>
      </c>
      <c r="O61" s="28" t="s">
        <v>278</v>
      </c>
      <c r="P61" s="28">
        <v>4</v>
      </c>
      <c r="Q61" s="28">
        <v>6</v>
      </c>
      <c r="R61" s="529"/>
      <c r="S61" s="529"/>
      <c r="T61" s="28">
        <v>6</v>
      </c>
      <c r="U61" s="101"/>
    </row>
  </sheetData>
  <mergeCells count="228">
    <mergeCell ref="S25:S26"/>
    <mergeCell ref="T25:T26"/>
    <mergeCell ref="L48:L49"/>
    <mergeCell ref="M48:M49"/>
    <mergeCell ref="N48:N49"/>
    <mergeCell ref="O48:O49"/>
    <mergeCell ref="P48:P49"/>
    <mergeCell ref="Q48:Q49"/>
    <mergeCell ref="R48:R49"/>
    <mergeCell ref="S48:S49"/>
    <mergeCell ref="T48:T49"/>
    <mergeCell ref="K25:K26"/>
    <mergeCell ref="K48:K49"/>
    <mergeCell ref="L25:L26"/>
    <mergeCell ref="M25:M26"/>
    <mergeCell ref="O25:O26"/>
    <mergeCell ref="N25:N26"/>
    <mergeCell ref="P25:P26"/>
    <mergeCell ref="Q25:Q26"/>
    <mergeCell ref="R25:R26"/>
    <mergeCell ref="G60:G61"/>
    <mergeCell ref="J60:J61"/>
    <mergeCell ref="K43:K44"/>
    <mergeCell ref="L43:T43"/>
    <mergeCell ref="U43:U44"/>
    <mergeCell ref="A1:T1"/>
    <mergeCell ref="A2:T2"/>
    <mergeCell ref="A60:A61"/>
    <mergeCell ref="B60:B61"/>
    <mergeCell ref="C60:C61"/>
    <mergeCell ref="D60:D61"/>
    <mergeCell ref="E60:E61"/>
    <mergeCell ref="F60:F61"/>
    <mergeCell ref="G56:G57"/>
    <mergeCell ref="J56:J57"/>
    <mergeCell ref="A58:A59"/>
    <mergeCell ref="B58:B59"/>
    <mergeCell ref="C58:C59"/>
    <mergeCell ref="D58:D59"/>
    <mergeCell ref="E58:E59"/>
    <mergeCell ref="F58:F59"/>
    <mergeCell ref="G58:G59"/>
    <mergeCell ref="J58:J59"/>
    <mergeCell ref="A56:A57"/>
    <mergeCell ref="B56:B57"/>
    <mergeCell ref="C56:C57"/>
    <mergeCell ref="D56:D57"/>
    <mergeCell ref="E56:E57"/>
    <mergeCell ref="F56:F57"/>
    <mergeCell ref="G47:G49"/>
    <mergeCell ref="J47:J49"/>
    <mergeCell ref="A54:A55"/>
    <mergeCell ref="B54:B55"/>
    <mergeCell ref="C54:C55"/>
    <mergeCell ref="D54:D55"/>
    <mergeCell ref="E54:E55"/>
    <mergeCell ref="F54:F55"/>
    <mergeCell ref="G54:G55"/>
    <mergeCell ref="J54:J55"/>
    <mergeCell ref="A47:A49"/>
    <mergeCell ref="B47:B49"/>
    <mergeCell ref="C47:C49"/>
    <mergeCell ref="D47:D49"/>
    <mergeCell ref="E47:E49"/>
    <mergeCell ref="F47:F49"/>
    <mergeCell ref="L22:T22"/>
    <mergeCell ref="U22:U23"/>
    <mergeCell ref="A43:A44"/>
    <mergeCell ref="B43:B44"/>
    <mergeCell ref="C43:C44"/>
    <mergeCell ref="D43:G43"/>
    <mergeCell ref="H43:H44"/>
    <mergeCell ref="I43:J43"/>
    <mergeCell ref="G37:G38"/>
    <mergeCell ref="J37:J38"/>
    <mergeCell ref="A39:A40"/>
    <mergeCell ref="B39:B40"/>
    <mergeCell ref="C39:C40"/>
    <mergeCell ref="D39:D40"/>
    <mergeCell ref="E39:E40"/>
    <mergeCell ref="F39:F40"/>
    <mergeCell ref="G39:G40"/>
    <mergeCell ref="J39:J40"/>
    <mergeCell ref="A37:A38"/>
    <mergeCell ref="B37:B38"/>
    <mergeCell ref="C37:C38"/>
    <mergeCell ref="D37:D38"/>
    <mergeCell ref="E37:E38"/>
    <mergeCell ref="F37:F38"/>
    <mergeCell ref="G29:G30"/>
    <mergeCell ref="J29:J30"/>
    <mergeCell ref="A35:A36"/>
    <mergeCell ref="B35:B36"/>
    <mergeCell ref="C35:C36"/>
    <mergeCell ref="D35:D36"/>
    <mergeCell ref="E35:E36"/>
    <mergeCell ref="F35:F36"/>
    <mergeCell ref="G35:G36"/>
    <mergeCell ref="J35:J36"/>
    <mergeCell ref="A29:A30"/>
    <mergeCell ref="B29:B30"/>
    <mergeCell ref="C29:C30"/>
    <mergeCell ref="D29:D30"/>
    <mergeCell ref="E29:E30"/>
    <mergeCell ref="F29:F30"/>
    <mergeCell ref="G24:G26"/>
    <mergeCell ref="J24:J26"/>
    <mergeCell ref="A27:A28"/>
    <mergeCell ref="B27:B28"/>
    <mergeCell ref="C27:C28"/>
    <mergeCell ref="D27:D28"/>
    <mergeCell ref="E27:E28"/>
    <mergeCell ref="F27:F28"/>
    <mergeCell ref="G27:G28"/>
    <mergeCell ref="J27:J28"/>
    <mergeCell ref="A24:A26"/>
    <mergeCell ref="B24:B26"/>
    <mergeCell ref="C24:C26"/>
    <mergeCell ref="D24:D26"/>
    <mergeCell ref="E24:E26"/>
    <mergeCell ref="F24:F26"/>
    <mergeCell ref="L6:T6"/>
    <mergeCell ref="U6:U7"/>
    <mergeCell ref="A22:A23"/>
    <mergeCell ref="B22:B23"/>
    <mergeCell ref="C22:C23"/>
    <mergeCell ref="D22:G22"/>
    <mergeCell ref="H22:H23"/>
    <mergeCell ref="I22:J22"/>
    <mergeCell ref="K22:K23"/>
    <mergeCell ref="E14:E15"/>
    <mergeCell ref="F14:F15"/>
    <mergeCell ref="G14:G15"/>
    <mergeCell ref="A12:A13"/>
    <mergeCell ref="B12:B13"/>
    <mergeCell ref="C12:C13"/>
    <mergeCell ref="D12:D13"/>
    <mergeCell ref="E12:E13"/>
    <mergeCell ref="F12:F13"/>
    <mergeCell ref="K6:K7"/>
    <mergeCell ref="A9:A10"/>
    <mergeCell ref="B9:B10"/>
    <mergeCell ref="C9:C10"/>
    <mergeCell ref="D9:D10"/>
    <mergeCell ref="E9:E10"/>
    <mergeCell ref="A3:T3"/>
    <mergeCell ref="A18:A19"/>
    <mergeCell ref="B18:B19"/>
    <mergeCell ref="C18:C19"/>
    <mergeCell ref="D18:D19"/>
    <mergeCell ref="E18:E19"/>
    <mergeCell ref="F18:F19"/>
    <mergeCell ref="G18:G19"/>
    <mergeCell ref="J18:J19"/>
    <mergeCell ref="J14:J15"/>
    <mergeCell ref="A16:A17"/>
    <mergeCell ref="B16:B17"/>
    <mergeCell ref="C16:C17"/>
    <mergeCell ref="D16:D17"/>
    <mergeCell ref="E16:E17"/>
    <mergeCell ref="F16:F17"/>
    <mergeCell ref="G16:G17"/>
    <mergeCell ref="J16:J17"/>
    <mergeCell ref="G12:G13"/>
    <mergeCell ref="J12:J13"/>
    <mergeCell ref="A14:A15"/>
    <mergeCell ref="B14:B15"/>
    <mergeCell ref="C14:C15"/>
    <mergeCell ref="D14:D15"/>
    <mergeCell ref="F9:F10"/>
    <mergeCell ref="G9:G10"/>
    <mergeCell ref="J9:J10"/>
    <mergeCell ref="A6:A7"/>
    <mergeCell ref="B6:B7"/>
    <mergeCell ref="C6:C7"/>
    <mergeCell ref="D6:G6"/>
    <mergeCell ref="H6:H7"/>
    <mergeCell ref="I6:J6"/>
    <mergeCell ref="K9:K10"/>
    <mergeCell ref="L9:L10"/>
    <mergeCell ref="M9:M10"/>
    <mergeCell ref="N9:N10"/>
    <mergeCell ref="O9:O10"/>
    <mergeCell ref="P9:P10"/>
    <mergeCell ref="Q9:Q10"/>
    <mergeCell ref="S9:S10"/>
    <mergeCell ref="T9:T10"/>
    <mergeCell ref="R9:R10"/>
    <mergeCell ref="K12:K13"/>
    <mergeCell ref="L12:L13"/>
    <mergeCell ref="M12:M13"/>
    <mergeCell ref="N12:N13"/>
    <mergeCell ref="O12:O13"/>
    <mergeCell ref="P12:P13"/>
    <mergeCell ref="Q12:Q13"/>
    <mergeCell ref="S12:S13"/>
    <mergeCell ref="T12:T13"/>
    <mergeCell ref="R12:R13"/>
    <mergeCell ref="K14:K15"/>
    <mergeCell ref="L14:L15"/>
    <mergeCell ref="K16:K17"/>
    <mergeCell ref="L16:L17"/>
    <mergeCell ref="K18:K19"/>
    <mergeCell ref="L18:L19"/>
    <mergeCell ref="N14:N15"/>
    <mergeCell ref="N16:N17"/>
    <mergeCell ref="M14:M15"/>
    <mergeCell ref="O14:O15"/>
    <mergeCell ref="O16:O17"/>
    <mergeCell ref="O18:O19"/>
    <mergeCell ref="P14:P15"/>
    <mergeCell ref="Q14:Q15"/>
    <mergeCell ref="R14:R15"/>
    <mergeCell ref="S14:S15"/>
    <mergeCell ref="T14:T15"/>
    <mergeCell ref="M16:M17"/>
    <mergeCell ref="P16:P17"/>
    <mergeCell ref="Q16:Q17"/>
    <mergeCell ref="S16:S17"/>
    <mergeCell ref="T16:T17"/>
    <mergeCell ref="R16:R17"/>
    <mergeCell ref="M18:M19"/>
    <mergeCell ref="N18:N19"/>
    <mergeCell ref="P18:P19"/>
    <mergeCell ref="Q18:Q19"/>
    <mergeCell ref="S18:S19"/>
    <mergeCell ref="R18:R19"/>
    <mergeCell ref="T18:T19"/>
  </mergeCells>
  <pageMargins left="1.25" right="0.2" top="0.39" bottom="0.4" header="0.3" footer="0.3"/>
  <pageSetup paperSize="5" scale="78" orientation="landscape" verticalDpi="0" r:id="rId1"/>
  <rowBreaks count="1" manualBreakCount="1">
    <brk id="41" max="19" man="1"/>
  </rowBreaks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141"/>
  <sheetViews>
    <sheetView topLeftCell="D1" zoomScaleNormal="100" workbookViewId="0">
      <selection activeCell="L128" sqref="L128"/>
    </sheetView>
  </sheetViews>
  <sheetFormatPr defaultRowHeight="16.5" x14ac:dyDescent="0.3"/>
  <cols>
    <col min="1" max="1" width="5.25" style="74" customWidth="1"/>
    <col min="2" max="2" width="9.25" style="74" bestFit="1" customWidth="1"/>
    <col min="3" max="3" width="30.5" style="75" bestFit="1" customWidth="1"/>
    <col min="4" max="6" width="3.875" style="74" bestFit="1" customWidth="1"/>
    <col min="7" max="7" width="3.25" style="74" bestFit="1" customWidth="1"/>
    <col min="8" max="8" width="32.5" style="74" bestFit="1" customWidth="1"/>
    <col min="9" max="9" width="6.125" style="92" bestFit="1" customWidth="1"/>
    <col min="10" max="11" width="13.25" style="26" customWidth="1"/>
    <col min="12" max="16" width="9" style="26"/>
    <col min="17" max="17" width="11.625" style="26" customWidth="1"/>
    <col min="18" max="18" width="9" style="26"/>
    <col min="19" max="19" width="27.25" style="74" customWidth="1"/>
  </cols>
  <sheetData>
    <row r="1" spans="1:19" x14ac:dyDescent="0.2">
      <c r="A1" s="588" t="s">
        <v>281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42"/>
    </row>
    <row r="2" spans="1:19" x14ac:dyDescent="0.2">
      <c r="A2" s="588" t="s">
        <v>295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42"/>
    </row>
    <row r="3" spans="1:19" x14ac:dyDescent="0.2">
      <c r="A3" s="588" t="s">
        <v>339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42"/>
    </row>
    <row r="5" spans="1:19" x14ac:dyDescent="0.3">
      <c r="A5" s="95" t="s">
        <v>452</v>
      </c>
      <c r="B5" s="96"/>
      <c r="C5" s="64"/>
      <c r="D5" s="65"/>
      <c r="E5" s="65"/>
      <c r="F5" s="65"/>
      <c r="G5" s="65"/>
      <c r="H5" s="96"/>
    </row>
    <row r="6" spans="1:19" x14ac:dyDescent="0.3">
      <c r="A6" s="577" t="s">
        <v>340</v>
      </c>
      <c r="B6" s="577"/>
      <c r="C6" s="577"/>
      <c r="D6" s="577"/>
      <c r="E6" s="577"/>
      <c r="F6" s="577"/>
      <c r="G6" s="577"/>
      <c r="H6" s="577"/>
      <c r="I6" s="576" t="s">
        <v>266</v>
      </c>
      <c r="J6" s="626" t="s">
        <v>267</v>
      </c>
      <c r="K6" s="627"/>
      <c r="L6" s="627"/>
      <c r="M6" s="627"/>
      <c r="N6" s="627"/>
      <c r="O6" s="627"/>
      <c r="P6" s="627"/>
      <c r="Q6" s="627"/>
      <c r="R6" s="628"/>
      <c r="S6" s="576" t="s">
        <v>1</v>
      </c>
    </row>
    <row r="7" spans="1:19" ht="33" x14ac:dyDescent="0.2">
      <c r="A7" s="51" t="s">
        <v>0</v>
      </c>
      <c r="B7" s="51" t="s">
        <v>2</v>
      </c>
      <c r="C7" s="52" t="s">
        <v>18</v>
      </c>
      <c r="D7" s="51" t="s">
        <v>3</v>
      </c>
      <c r="E7" s="51" t="s">
        <v>4</v>
      </c>
      <c r="F7" s="51" t="s">
        <v>5</v>
      </c>
      <c r="G7" s="53" t="s">
        <v>6</v>
      </c>
      <c r="H7" s="51" t="s">
        <v>7</v>
      </c>
      <c r="I7" s="576"/>
      <c r="J7" s="491" t="s">
        <v>268</v>
      </c>
      <c r="K7" s="491" t="s">
        <v>269</v>
      </c>
      <c r="L7" s="486" t="s">
        <v>270</v>
      </c>
      <c r="M7" s="486" t="s">
        <v>271</v>
      </c>
      <c r="N7" s="486" t="s">
        <v>272</v>
      </c>
      <c r="O7" s="486" t="s">
        <v>273</v>
      </c>
      <c r="P7" s="491" t="s">
        <v>274</v>
      </c>
      <c r="Q7" s="491" t="s">
        <v>275</v>
      </c>
      <c r="R7" s="486" t="s">
        <v>276</v>
      </c>
      <c r="S7" s="576"/>
    </row>
    <row r="8" spans="1:19" x14ac:dyDescent="0.3">
      <c r="A8" s="97">
        <v>1</v>
      </c>
      <c r="B8" s="35" t="s">
        <v>435</v>
      </c>
      <c r="C8" s="98" t="s">
        <v>436</v>
      </c>
      <c r="D8" s="99">
        <v>2</v>
      </c>
      <c r="E8" s="99">
        <v>2</v>
      </c>
      <c r="F8" s="99" t="s">
        <v>37</v>
      </c>
      <c r="G8" s="99" t="s">
        <v>37</v>
      </c>
      <c r="H8" s="100" t="s">
        <v>437</v>
      </c>
      <c r="I8" s="40" t="s">
        <v>277</v>
      </c>
      <c r="J8" s="519"/>
      <c r="K8" s="519"/>
      <c r="L8" s="519"/>
      <c r="M8" s="489" t="s">
        <v>278</v>
      </c>
      <c r="N8" s="519"/>
      <c r="O8" s="489">
        <v>1</v>
      </c>
      <c r="P8" s="519"/>
      <c r="Q8" s="519"/>
      <c r="R8" s="519"/>
      <c r="S8" s="101"/>
    </row>
    <row r="9" spans="1:19" s="6" customFormat="1" x14ac:dyDescent="0.3">
      <c r="A9" s="97"/>
      <c r="B9" s="35"/>
      <c r="C9" s="98"/>
      <c r="D9" s="99"/>
      <c r="E9" s="99"/>
      <c r="F9" s="99"/>
      <c r="G9" s="99"/>
      <c r="H9" s="100"/>
      <c r="I9" s="40" t="s">
        <v>279</v>
      </c>
      <c r="J9" s="519"/>
      <c r="K9" s="519"/>
      <c r="L9" s="519"/>
      <c r="M9" s="489" t="s">
        <v>278</v>
      </c>
      <c r="N9" s="519"/>
      <c r="O9" s="489">
        <v>1</v>
      </c>
      <c r="P9" s="519"/>
      <c r="Q9" s="519"/>
      <c r="R9" s="519"/>
      <c r="S9" s="101"/>
    </row>
    <row r="10" spans="1:19" s="6" customFormat="1" x14ac:dyDescent="0.3">
      <c r="A10" s="97"/>
      <c r="B10" s="35"/>
      <c r="C10" s="98"/>
      <c r="D10" s="99"/>
      <c r="E10" s="99"/>
      <c r="F10" s="99"/>
      <c r="G10" s="99"/>
      <c r="H10" s="100"/>
      <c r="I10" s="40" t="s">
        <v>293</v>
      </c>
      <c r="J10" s="519"/>
      <c r="K10" s="519"/>
      <c r="L10" s="519"/>
      <c r="M10" s="489" t="s">
        <v>278</v>
      </c>
      <c r="N10" s="519"/>
      <c r="O10" s="489">
        <v>1</v>
      </c>
      <c r="P10" s="519"/>
      <c r="Q10" s="519"/>
      <c r="R10" s="519"/>
      <c r="S10" s="101"/>
    </row>
    <row r="11" spans="1:19" x14ac:dyDescent="0.3">
      <c r="A11" s="97">
        <v>2</v>
      </c>
      <c r="B11" s="35" t="s">
        <v>438</v>
      </c>
      <c r="C11" s="98" t="s">
        <v>238</v>
      </c>
      <c r="D11" s="99">
        <v>2</v>
      </c>
      <c r="E11" s="99">
        <v>2</v>
      </c>
      <c r="F11" s="99" t="s">
        <v>37</v>
      </c>
      <c r="G11" s="99" t="s">
        <v>37</v>
      </c>
      <c r="H11" s="100" t="s">
        <v>55</v>
      </c>
      <c r="I11" s="40" t="s">
        <v>277</v>
      </c>
      <c r="J11" s="519"/>
      <c r="K11" s="489" t="s">
        <v>278</v>
      </c>
      <c r="L11" s="489" t="s">
        <v>278</v>
      </c>
      <c r="M11" s="489" t="s">
        <v>278</v>
      </c>
      <c r="N11" s="489">
        <v>6</v>
      </c>
      <c r="O11" s="489">
        <v>2</v>
      </c>
      <c r="P11" s="489">
        <v>6</v>
      </c>
      <c r="Q11" s="489">
        <v>27</v>
      </c>
      <c r="R11" s="489">
        <v>4</v>
      </c>
      <c r="S11" s="101"/>
    </row>
    <row r="12" spans="1:19" s="6" customFormat="1" x14ac:dyDescent="0.3">
      <c r="A12" s="102"/>
      <c r="B12" s="39"/>
      <c r="C12" s="103"/>
      <c r="D12" s="104"/>
      <c r="E12" s="99"/>
      <c r="F12" s="99"/>
      <c r="G12" s="99"/>
      <c r="H12" s="100"/>
      <c r="I12" s="40" t="s">
        <v>279</v>
      </c>
      <c r="J12" s="519"/>
      <c r="K12" s="489" t="s">
        <v>278</v>
      </c>
      <c r="L12" s="489" t="s">
        <v>278</v>
      </c>
      <c r="M12" s="489" t="s">
        <v>278</v>
      </c>
      <c r="N12" s="489">
        <v>6</v>
      </c>
      <c r="O12" s="489">
        <v>2</v>
      </c>
      <c r="P12" s="489">
        <v>6</v>
      </c>
      <c r="Q12" s="489">
        <v>27</v>
      </c>
      <c r="R12" s="489">
        <v>4</v>
      </c>
      <c r="S12" s="101"/>
    </row>
    <row r="13" spans="1:19" s="6" customFormat="1" x14ac:dyDescent="0.3">
      <c r="A13" s="102"/>
      <c r="B13" s="39"/>
      <c r="C13" s="103"/>
      <c r="D13" s="104"/>
      <c r="E13" s="99"/>
      <c r="F13" s="99"/>
      <c r="G13" s="99"/>
      <c r="H13" s="100"/>
      <c r="I13" s="40" t="s">
        <v>293</v>
      </c>
      <c r="J13" s="519"/>
      <c r="K13" s="489" t="s">
        <v>278</v>
      </c>
      <c r="L13" s="489" t="s">
        <v>278</v>
      </c>
      <c r="M13" s="489" t="s">
        <v>278</v>
      </c>
      <c r="N13" s="489">
        <v>6</v>
      </c>
      <c r="O13" s="489">
        <v>2</v>
      </c>
      <c r="P13" s="489">
        <v>6</v>
      </c>
      <c r="Q13" s="489">
        <v>27</v>
      </c>
      <c r="R13" s="489">
        <v>4</v>
      </c>
      <c r="S13" s="101"/>
    </row>
    <row r="14" spans="1:19" s="6" customFormat="1" ht="16.5" customHeight="1" x14ac:dyDescent="0.2">
      <c r="A14" s="632">
        <v>3</v>
      </c>
      <c r="B14" s="556" t="s">
        <v>439</v>
      </c>
      <c r="C14" s="617" t="s">
        <v>349</v>
      </c>
      <c r="D14" s="655">
        <v>5</v>
      </c>
      <c r="E14" s="99">
        <v>2</v>
      </c>
      <c r="F14" s="99">
        <v>1</v>
      </c>
      <c r="G14" s="99" t="s">
        <v>37</v>
      </c>
      <c r="H14" s="100" t="s">
        <v>54</v>
      </c>
      <c r="I14" s="572" t="s">
        <v>277</v>
      </c>
      <c r="J14" s="641"/>
      <c r="K14" s="556" t="s">
        <v>278</v>
      </c>
      <c r="L14" s="649"/>
      <c r="M14" s="632" t="s">
        <v>278</v>
      </c>
      <c r="N14" s="556">
        <v>10</v>
      </c>
      <c r="O14" s="644">
        <v>2</v>
      </c>
      <c r="P14" s="641"/>
      <c r="Q14" s="554"/>
      <c r="R14" s="644">
        <v>2</v>
      </c>
      <c r="S14" s="617"/>
    </row>
    <row r="15" spans="1:19" s="6" customFormat="1" ht="16.5" customHeight="1" x14ac:dyDescent="0.2">
      <c r="A15" s="633"/>
      <c r="B15" s="643"/>
      <c r="C15" s="618"/>
      <c r="D15" s="656"/>
      <c r="E15" s="99">
        <v>0.5</v>
      </c>
      <c r="F15" s="99">
        <v>0.5</v>
      </c>
      <c r="G15" s="99"/>
      <c r="H15" s="100" t="s">
        <v>440</v>
      </c>
      <c r="I15" s="578"/>
      <c r="J15" s="648"/>
      <c r="K15" s="643"/>
      <c r="L15" s="650"/>
      <c r="M15" s="633"/>
      <c r="N15" s="643"/>
      <c r="O15" s="645"/>
      <c r="P15" s="648"/>
      <c r="Q15" s="647"/>
      <c r="R15" s="645"/>
      <c r="S15" s="618"/>
    </row>
    <row r="16" spans="1:19" s="6" customFormat="1" ht="16.5" customHeight="1" x14ac:dyDescent="0.2">
      <c r="A16" s="634"/>
      <c r="B16" s="557"/>
      <c r="C16" s="619"/>
      <c r="D16" s="657"/>
      <c r="E16" s="99">
        <v>0.5</v>
      </c>
      <c r="F16" s="99">
        <v>0.5</v>
      </c>
      <c r="G16" s="99" t="s">
        <v>37</v>
      </c>
      <c r="H16" s="38" t="s">
        <v>441</v>
      </c>
      <c r="I16" s="573"/>
      <c r="J16" s="642"/>
      <c r="K16" s="557"/>
      <c r="L16" s="651"/>
      <c r="M16" s="634"/>
      <c r="N16" s="557"/>
      <c r="O16" s="646"/>
      <c r="P16" s="642"/>
      <c r="Q16" s="555"/>
      <c r="R16" s="646"/>
      <c r="S16" s="619"/>
    </row>
    <row r="17" spans="1:19" s="6" customFormat="1" x14ac:dyDescent="0.2">
      <c r="A17" s="632"/>
      <c r="B17" s="556"/>
      <c r="C17" s="617"/>
      <c r="D17" s="655">
        <v>5</v>
      </c>
      <c r="E17" s="99">
        <v>2</v>
      </c>
      <c r="F17" s="99">
        <v>1</v>
      </c>
      <c r="G17" s="99" t="s">
        <v>37</v>
      </c>
      <c r="H17" s="100" t="s">
        <v>50</v>
      </c>
      <c r="I17" s="572" t="s">
        <v>279</v>
      </c>
      <c r="J17" s="641"/>
      <c r="K17" s="556" t="s">
        <v>278</v>
      </c>
      <c r="L17" s="649"/>
      <c r="M17" s="632" t="s">
        <v>278</v>
      </c>
      <c r="N17" s="556">
        <v>10</v>
      </c>
      <c r="O17" s="644">
        <v>2</v>
      </c>
      <c r="P17" s="641"/>
      <c r="Q17" s="554"/>
      <c r="R17" s="644">
        <v>2</v>
      </c>
      <c r="S17" s="617"/>
    </row>
    <row r="18" spans="1:19" s="6" customFormat="1" x14ac:dyDescent="0.2">
      <c r="A18" s="633"/>
      <c r="B18" s="643"/>
      <c r="C18" s="618"/>
      <c r="D18" s="656"/>
      <c r="E18" s="99">
        <v>0.5</v>
      </c>
      <c r="F18" s="99">
        <v>0.5</v>
      </c>
      <c r="G18" s="99"/>
      <c r="H18" s="100" t="s">
        <v>440</v>
      </c>
      <c r="I18" s="578"/>
      <c r="J18" s="648"/>
      <c r="K18" s="643"/>
      <c r="L18" s="650"/>
      <c r="M18" s="633"/>
      <c r="N18" s="643"/>
      <c r="O18" s="645"/>
      <c r="P18" s="648"/>
      <c r="Q18" s="647"/>
      <c r="R18" s="645"/>
      <c r="S18" s="618"/>
    </row>
    <row r="19" spans="1:19" s="6" customFormat="1" x14ac:dyDescent="0.2">
      <c r="A19" s="634"/>
      <c r="B19" s="557"/>
      <c r="C19" s="619"/>
      <c r="D19" s="657"/>
      <c r="E19" s="99">
        <v>0.5</v>
      </c>
      <c r="F19" s="99">
        <v>0.5</v>
      </c>
      <c r="G19" s="99" t="s">
        <v>37</v>
      </c>
      <c r="H19" s="38" t="s">
        <v>441</v>
      </c>
      <c r="I19" s="573"/>
      <c r="J19" s="642"/>
      <c r="K19" s="557"/>
      <c r="L19" s="651"/>
      <c r="M19" s="634"/>
      <c r="N19" s="557"/>
      <c r="O19" s="646"/>
      <c r="P19" s="642"/>
      <c r="Q19" s="555"/>
      <c r="R19" s="646"/>
      <c r="S19" s="619"/>
    </row>
    <row r="20" spans="1:19" ht="16.5" customHeight="1" x14ac:dyDescent="0.2">
      <c r="A20" s="632"/>
      <c r="B20" s="556"/>
      <c r="C20" s="644"/>
      <c r="D20" s="659">
        <v>5</v>
      </c>
      <c r="E20" s="99">
        <v>1</v>
      </c>
      <c r="F20" s="99">
        <v>1</v>
      </c>
      <c r="G20" s="99" t="s">
        <v>37</v>
      </c>
      <c r="H20" s="100" t="s">
        <v>52</v>
      </c>
      <c r="I20" s="572" t="s">
        <v>293</v>
      </c>
      <c r="J20" s="641"/>
      <c r="K20" s="556" t="s">
        <v>278</v>
      </c>
      <c r="L20" s="649"/>
      <c r="M20" s="632" t="s">
        <v>278</v>
      </c>
      <c r="N20" s="556">
        <v>10</v>
      </c>
      <c r="O20" s="644">
        <v>2</v>
      </c>
      <c r="P20" s="641"/>
      <c r="Q20" s="554"/>
      <c r="R20" s="652">
        <v>2</v>
      </c>
      <c r="S20" s="644"/>
    </row>
    <row r="21" spans="1:19" ht="16.5" customHeight="1" x14ac:dyDescent="0.2">
      <c r="A21" s="633"/>
      <c r="B21" s="643"/>
      <c r="C21" s="645"/>
      <c r="D21" s="659"/>
      <c r="E21" s="99">
        <v>1</v>
      </c>
      <c r="F21" s="99"/>
      <c r="G21" s="99"/>
      <c r="H21" s="100" t="s">
        <v>58</v>
      </c>
      <c r="I21" s="578"/>
      <c r="J21" s="648"/>
      <c r="K21" s="643"/>
      <c r="L21" s="650"/>
      <c r="M21" s="633"/>
      <c r="N21" s="643"/>
      <c r="O21" s="645"/>
      <c r="P21" s="648"/>
      <c r="Q21" s="647"/>
      <c r="R21" s="653"/>
      <c r="S21" s="645"/>
    </row>
    <row r="22" spans="1:19" ht="16.5" customHeight="1" x14ac:dyDescent="0.2">
      <c r="A22" s="633"/>
      <c r="B22" s="643"/>
      <c r="C22" s="645"/>
      <c r="D22" s="659"/>
      <c r="E22" s="99">
        <v>0.5</v>
      </c>
      <c r="F22" s="99">
        <v>0.5</v>
      </c>
      <c r="G22" s="99"/>
      <c r="H22" s="100" t="s">
        <v>440</v>
      </c>
      <c r="I22" s="578"/>
      <c r="J22" s="648"/>
      <c r="K22" s="643"/>
      <c r="L22" s="650"/>
      <c r="M22" s="633"/>
      <c r="N22" s="643"/>
      <c r="O22" s="645"/>
      <c r="P22" s="648"/>
      <c r="Q22" s="647"/>
      <c r="R22" s="653"/>
      <c r="S22" s="645"/>
    </row>
    <row r="23" spans="1:19" s="6" customFormat="1" ht="16.5" customHeight="1" x14ac:dyDescent="0.2">
      <c r="A23" s="634"/>
      <c r="B23" s="557"/>
      <c r="C23" s="646"/>
      <c r="D23" s="659"/>
      <c r="E23" s="99">
        <v>0.5</v>
      </c>
      <c r="F23" s="99">
        <v>0.5</v>
      </c>
      <c r="G23" s="99" t="s">
        <v>37</v>
      </c>
      <c r="H23" s="38" t="s">
        <v>441</v>
      </c>
      <c r="I23" s="573"/>
      <c r="J23" s="642"/>
      <c r="K23" s="557"/>
      <c r="L23" s="651"/>
      <c r="M23" s="634"/>
      <c r="N23" s="557"/>
      <c r="O23" s="646"/>
      <c r="P23" s="642"/>
      <c r="Q23" s="555"/>
      <c r="R23" s="654"/>
      <c r="S23" s="646"/>
    </row>
    <row r="24" spans="1:19" x14ac:dyDescent="0.3">
      <c r="A24" s="97">
        <v>4</v>
      </c>
      <c r="B24" s="35" t="s">
        <v>442</v>
      </c>
      <c r="C24" s="98" t="s">
        <v>161</v>
      </c>
      <c r="D24" s="99">
        <v>2</v>
      </c>
      <c r="E24" s="99">
        <v>1</v>
      </c>
      <c r="F24" s="99">
        <v>1</v>
      </c>
      <c r="G24" s="99" t="s">
        <v>37</v>
      </c>
      <c r="H24" s="100" t="s">
        <v>443</v>
      </c>
      <c r="I24" s="40" t="s">
        <v>277</v>
      </c>
      <c r="J24" s="519"/>
      <c r="K24" s="519"/>
      <c r="L24" s="519"/>
      <c r="M24" s="489" t="s">
        <v>278</v>
      </c>
      <c r="N24" s="519"/>
      <c r="O24" s="489">
        <v>2</v>
      </c>
      <c r="P24" s="519"/>
      <c r="Q24" s="519"/>
      <c r="R24" s="519"/>
      <c r="S24" s="101"/>
    </row>
    <row r="25" spans="1:19" s="6" customFormat="1" x14ac:dyDescent="0.3">
      <c r="A25" s="102"/>
      <c r="B25" s="39"/>
      <c r="C25" s="103"/>
      <c r="D25" s="104"/>
      <c r="E25" s="99"/>
      <c r="F25" s="99"/>
      <c r="G25" s="99"/>
      <c r="H25" s="100"/>
      <c r="I25" s="40" t="s">
        <v>279</v>
      </c>
      <c r="J25" s="519"/>
      <c r="K25" s="519"/>
      <c r="L25" s="519"/>
      <c r="M25" s="489" t="s">
        <v>278</v>
      </c>
      <c r="N25" s="519"/>
      <c r="O25" s="489">
        <v>2</v>
      </c>
      <c r="P25" s="519"/>
      <c r="Q25" s="519"/>
      <c r="R25" s="519"/>
      <c r="S25" s="101"/>
    </row>
    <row r="26" spans="1:19" s="6" customFormat="1" x14ac:dyDescent="0.3">
      <c r="A26" s="102"/>
      <c r="B26" s="39"/>
      <c r="C26" s="103"/>
      <c r="D26" s="104"/>
      <c r="E26" s="99"/>
      <c r="F26" s="99"/>
      <c r="G26" s="99"/>
      <c r="H26" s="100"/>
      <c r="I26" s="40" t="s">
        <v>293</v>
      </c>
      <c r="J26" s="519"/>
      <c r="K26" s="519"/>
      <c r="L26" s="519"/>
      <c r="M26" s="489" t="s">
        <v>278</v>
      </c>
      <c r="N26" s="519"/>
      <c r="O26" s="489">
        <v>2</v>
      </c>
      <c r="P26" s="519"/>
      <c r="Q26" s="519"/>
      <c r="R26" s="519"/>
      <c r="S26" s="101"/>
    </row>
    <row r="27" spans="1:19" x14ac:dyDescent="0.3">
      <c r="A27" s="102">
        <v>5</v>
      </c>
      <c r="B27" s="39" t="s">
        <v>444</v>
      </c>
      <c r="C27" s="105" t="s">
        <v>363</v>
      </c>
      <c r="D27" s="104">
        <v>2</v>
      </c>
      <c r="E27" s="99">
        <v>2</v>
      </c>
      <c r="F27" s="99" t="s">
        <v>37</v>
      </c>
      <c r="G27" s="99" t="s">
        <v>37</v>
      </c>
      <c r="H27" s="100" t="s">
        <v>262</v>
      </c>
      <c r="I27" s="40" t="s">
        <v>277</v>
      </c>
      <c r="J27" s="519"/>
      <c r="K27" s="519"/>
      <c r="L27" s="519"/>
      <c r="M27" s="489" t="s">
        <v>278</v>
      </c>
      <c r="N27" s="519"/>
      <c r="O27" s="489">
        <v>2</v>
      </c>
      <c r="P27" s="519"/>
      <c r="Q27" s="519"/>
      <c r="R27" s="519"/>
      <c r="S27" s="101"/>
    </row>
    <row r="28" spans="1:19" s="6" customFormat="1" x14ac:dyDescent="0.3">
      <c r="A28" s="102"/>
      <c r="B28" s="39"/>
      <c r="C28" s="105"/>
      <c r="D28" s="104">
        <v>2</v>
      </c>
      <c r="E28" s="99">
        <v>2</v>
      </c>
      <c r="F28" s="99" t="s">
        <v>37</v>
      </c>
      <c r="G28" s="99" t="s">
        <v>37</v>
      </c>
      <c r="H28" s="38" t="s">
        <v>450</v>
      </c>
      <c r="I28" s="40" t="s">
        <v>279</v>
      </c>
      <c r="J28" s="519"/>
      <c r="K28" s="519"/>
      <c r="L28" s="519"/>
      <c r="M28" s="489" t="s">
        <v>278</v>
      </c>
      <c r="N28" s="519"/>
      <c r="O28" s="489">
        <v>3</v>
      </c>
      <c r="P28" s="519"/>
      <c r="Q28" s="519"/>
      <c r="R28" s="519"/>
      <c r="S28" s="101"/>
    </row>
    <row r="29" spans="1:19" s="6" customFormat="1" x14ac:dyDescent="0.3">
      <c r="A29" s="102"/>
      <c r="B29" s="39"/>
      <c r="C29" s="105"/>
      <c r="D29" s="104">
        <v>2</v>
      </c>
      <c r="E29" s="99">
        <v>2</v>
      </c>
      <c r="F29" s="99" t="s">
        <v>37</v>
      </c>
      <c r="G29" s="99" t="s">
        <v>37</v>
      </c>
      <c r="H29" s="100" t="s">
        <v>451</v>
      </c>
      <c r="I29" s="40" t="s">
        <v>293</v>
      </c>
      <c r="J29" s="519"/>
      <c r="K29" s="519"/>
      <c r="L29" s="519"/>
      <c r="M29" s="517" t="s">
        <v>278</v>
      </c>
      <c r="N29" s="519"/>
      <c r="O29" s="489">
        <v>3</v>
      </c>
      <c r="P29" s="519"/>
      <c r="Q29" s="519"/>
      <c r="R29" s="519"/>
      <c r="S29" s="101"/>
    </row>
    <row r="30" spans="1:19" x14ac:dyDescent="0.3">
      <c r="A30" s="97">
        <v>6</v>
      </c>
      <c r="B30" s="35" t="s">
        <v>445</v>
      </c>
      <c r="C30" s="98" t="s">
        <v>148</v>
      </c>
      <c r="D30" s="99">
        <v>2</v>
      </c>
      <c r="E30" s="99">
        <v>1</v>
      </c>
      <c r="F30" s="99">
        <v>1</v>
      </c>
      <c r="G30" s="99" t="s">
        <v>37</v>
      </c>
      <c r="H30" s="85" t="s">
        <v>446</v>
      </c>
      <c r="I30" s="40" t="s">
        <v>277</v>
      </c>
      <c r="J30" s="519"/>
      <c r="K30" s="489" t="s">
        <v>278</v>
      </c>
      <c r="L30" s="519"/>
      <c r="M30" s="489" t="s">
        <v>278</v>
      </c>
      <c r="N30" s="489">
        <v>25</v>
      </c>
      <c r="O30" s="489">
        <v>4</v>
      </c>
      <c r="P30" s="519"/>
      <c r="Q30" s="489">
        <v>2</v>
      </c>
      <c r="R30" s="519"/>
      <c r="S30" s="101"/>
    </row>
    <row r="31" spans="1:19" s="6" customFormat="1" x14ac:dyDescent="0.3">
      <c r="A31" s="102"/>
      <c r="B31" s="39"/>
      <c r="C31" s="103"/>
      <c r="D31" s="104"/>
      <c r="E31" s="99"/>
      <c r="F31" s="99"/>
      <c r="G31" s="99"/>
      <c r="H31" s="85"/>
      <c r="I31" s="40" t="s">
        <v>279</v>
      </c>
      <c r="J31" s="519"/>
      <c r="K31" s="489" t="s">
        <v>278</v>
      </c>
      <c r="L31" s="519"/>
      <c r="M31" s="489" t="s">
        <v>278</v>
      </c>
      <c r="N31" s="489">
        <v>25</v>
      </c>
      <c r="O31" s="489">
        <v>4</v>
      </c>
      <c r="P31" s="519"/>
      <c r="Q31" s="489">
        <v>2</v>
      </c>
      <c r="R31" s="519"/>
      <c r="S31" s="101"/>
    </row>
    <row r="32" spans="1:19" s="6" customFormat="1" x14ac:dyDescent="0.3">
      <c r="A32" s="102"/>
      <c r="B32" s="39"/>
      <c r="C32" s="103"/>
      <c r="D32" s="104"/>
      <c r="E32" s="99"/>
      <c r="F32" s="99"/>
      <c r="G32" s="99"/>
      <c r="H32" s="85"/>
      <c r="I32" s="40" t="s">
        <v>293</v>
      </c>
      <c r="J32" s="519"/>
      <c r="K32" s="489" t="s">
        <v>278</v>
      </c>
      <c r="L32" s="519"/>
      <c r="M32" s="489" t="s">
        <v>278</v>
      </c>
      <c r="N32" s="489">
        <v>25</v>
      </c>
      <c r="O32" s="489">
        <v>4</v>
      </c>
      <c r="P32" s="519"/>
      <c r="Q32" s="489">
        <v>2</v>
      </c>
      <c r="R32" s="519"/>
      <c r="S32" s="101"/>
    </row>
    <row r="33" spans="1:19" x14ac:dyDescent="0.3">
      <c r="A33" s="632">
        <v>7</v>
      </c>
      <c r="B33" s="556" t="s">
        <v>447</v>
      </c>
      <c r="C33" s="617" t="s">
        <v>448</v>
      </c>
      <c r="D33" s="655">
        <v>2</v>
      </c>
      <c r="E33" s="99">
        <v>1</v>
      </c>
      <c r="F33" s="99" t="s">
        <v>37</v>
      </c>
      <c r="G33" s="99" t="s">
        <v>37</v>
      </c>
      <c r="H33" s="100" t="s">
        <v>11</v>
      </c>
      <c r="I33" s="40" t="s">
        <v>277</v>
      </c>
      <c r="J33" s="519"/>
      <c r="K33" s="489" t="s">
        <v>278</v>
      </c>
      <c r="L33" s="489" t="s">
        <v>278</v>
      </c>
      <c r="M33" s="489" t="s">
        <v>278</v>
      </c>
      <c r="N33" s="489">
        <v>4</v>
      </c>
      <c r="O33" s="489">
        <v>1</v>
      </c>
      <c r="P33" s="519"/>
      <c r="Q33" s="519"/>
      <c r="R33" s="519"/>
      <c r="S33" s="101"/>
    </row>
    <row r="34" spans="1:19" x14ac:dyDescent="0.3">
      <c r="A34" s="634"/>
      <c r="B34" s="557"/>
      <c r="C34" s="619"/>
      <c r="D34" s="657"/>
      <c r="E34" s="99">
        <v>1</v>
      </c>
      <c r="F34" s="99" t="s">
        <v>37</v>
      </c>
      <c r="G34" s="99" t="s">
        <v>37</v>
      </c>
      <c r="H34" s="38" t="s">
        <v>449</v>
      </c>
      <c r="I34" s="40" t="s">
        <v>279</v>
      </c>
      <c r="J34" s="519"/>
      <c r="K34" s="489" t="s">
        <v>278</v>
      </c>
      <c r="L34" s="489" t="s">
        <v>278</v>
      </c>
      <c r="M34" s="489" t="s">
        <v>278</v>
      </c>
      <c r="N34" s="489">
        <v>4</v>
      </c>
      <c r="O34" s="489">
        <v>1</v>
      </c>
      <c r="P34" s="519"/>
      <c r="Q34" s="519"/>
      <c r="R34" s="519"/>
      <c r="S34" s="101"/>
    </row>
    <row r="35" spans="1:19" s="6" customFormat="1" x14ac:dyDescent="0.3">
      <c r="A35" s="106"/>
      <c r="B35" s="41"/>
      <c r="C35" s="107"/>
      <c r="D35" s="108"/>
      <c r="E35" s="99"/>
      <c r="F35" s="99"/>
      <c r="G35" s="99"/>
      <c r="H35" s="38"/>
      <c r="I35" s="40" t="s">
        <v>293</v>
      </c>
      <c r="J35" s="519"/>
      <c r="K35" s="489" t="s">
        <v>278</v>
      </c>
      <c r="L35" s="489" t="s">
        <v>278</v>
      </c>
      <c r="M35" s="489" t="s">
        <v>278</v>
      </c>
      <c r="N35" s="489">
        <v>4</v>
      </c>
      <c r="O35" s="489">
        <v>1</v>
      </c>
      <c r="P35" s="519"/>
      <c r="Q35" s="519"/>
      <c r="R35" s="519"/>
      <c r="S35" s="101"/>
    </row>
    <row r="36" spans="1:19" x14ac:dyDescent="0.3">
      <c r="A36" s="97">
        <v>8</v>
      </c>
      <c r="B36" s="37"/>
      <c r="C36" s="98" t="s">
        <v>356</v>
      </c>
      <c r="D36" s="99">
        <v>3</v>
      </c>
      <c r="E36" s="99">
        <v>3</v>
      </c>
      <c r="F36" s="99" t="s">
        <v>37</v>
      </c>
      <c r="G36" s="99" t="s">
        <v>37</v>
      </c>
      <c r="H36" s="100" t="s">
        <v>64</v>
      </c>
      <c r="I36" s="40" t="s">
        <v>277</v>
      </c>
      <c r="J36" s="519"/>
      <c r="K36" s="489" t="s">
        <v>278</v>
      </c>
      <c r="L36" s="489" t="s">
        <v>278</v>
      </c>
      <c r="M36" s="489" t="s">
        <v>278</v>
      </c>
      <c r="N36" s="489">
        <v>8</v>
      </c>
      <c r="O36" s="489">
        <v>2</v>
      </c>
      <c r="P36" s="489">
        <v>1</v>
      </c>
      <c r="Q36" s="489">
        <v>4</v>
      </c>
      <c r="R36" s="489">
        <v>1</v>
      </c>
      <c r="S36" s="101"/>
    </row>
    <row r="37" spans="1:19" s="6" customFormat="1" x14ac:dyDescent="0.3">
      <c r="A37" s="97"/>
      <c r="B37" s="37"/>
      <c r="C37" s="98"/>
      <c r="D37" s="99">
        <v>3</v>
      </c>
      <c r="E37" s="99">
        <v>3</v>
      </c>
      <c r="F37" s="99" t="s">
        <v>37</v>
      </c>
      <c r="G37" s="99" t="s">
        <v>37</v>
      </c>
      <c r="H37" s="100" t="s">
        <v>45</v>
      </c>
      <c r="I37" s="40" t="s">
        <v>279</v>
      </c>
      <c r="J37" s="519"/>
      <c r="K37" s="489" t="s">
        <v>278</v>
      </c>
      <c r="L37" s="489" t="s">
        <v>278</v>
      </c>
      <c r="M37" s="489" t="s">
        <v>278</v>
      </c>
      <c r="N37" s="489">
        <v>4</v>
      </c>
      <c r="O37" s="489">
        <v>3</v>
      </c>
      <c r="P37" s="519"/>
      <c r="Q37" s="519"/>
      <c r="R37" s="519"/>
      <c r="S37" s="101"/>
    </row>
    <row r="38" spans="1:19" s="6" customFormat="1" ht="16.5" customHeight="1" x14ac:dyDescent="0.2">
      <c r="A38" s="632"/>
      <c r="B38" s="556"/>
      <c r="C38" s="617"/>
      <c r="D38" s="659">
        <v>3</v>
      </c>
      <c r="E38" s="99">
        <v>1</v>
      </c>
      <c r="F38" s="99" t="s">
        <v>37</v>
      </c>
      <c r="G38" s="99" t="s">
        <v>37</v>
      </c>
      <c r="H38" s="100" t="s">
        <v>39</v>
      </c>
      <c r="I38" s="660" t="s">
        <v>293</v>
      </c>
      <c r="J38" s="641"/>
      <c r="K38" s="556" t="s">
        <v>278</v>
      </c>
      <c r="L38" s="644" t="s">
        <v>278</v>
      </c>
      <c r="M38" s="632" t="s">
        <v>278</v>
      </c>
      <c r="N38" s="641"/>
      <c r="O38" s="644">
        <v>3</v>
      </c>
      <c r="P38" s="641"/>
      <c r="Q38" s="554"/>
      <c r="R38" s="644">
        <v>4</v>
      </c>
      <c r="S38" s="617"/>
    </row>
    <row r="39" spans="1:19" s="6" customFormat="1" ht="16.5" customHeight="1" x14ac:dyDescent="0.2">
      <c r="A39" s="633"/>
      <c r="B39" s="643"/>
      <c r="C39" s="618"/>
      <c r="D39" s="659"/>
      <c r="E39" s="99">
        <v>1</v>
      </c>
      <c r="F39" s="99" t="s">
        <v>37</v>
      </c>
      <c r="G39" s="99" t="s">
        <v>37</v>
      </c>
      <c r="H39" s="100" t="s">
        <v>11</v>
      </c>
      <c r="I39" s="660"/>
      <c r="J39" s="648"/>
      <c r="K39" s="643"/>
      <c r="L39" s="645"/>
      <c r="M39" s="633"/>
      <c r="N39" s="648"/>
      <c r="O39" s="645"/>
      <c r="P39" s="648"/>
      <c r="Q39" s="647"/>
      <c r="R39" s="645"/>
      <c r="S39" s="618"/>
    </row>
    <row r="40" spans="1:19" s="6" customFormat="1" ht="16.5" customHeight="1" x14ac:dyDescent="0.2">
      <c r="A40" s="634"/>
      <c r="B40" s="557"/>
      <c r="C40" s="619"/>
      <c r="D40" s="659"/>
      <c r="E40" s="99">
        <v>1</v>
      </c>
      <c r="F40" s="99" t="s">
        <v>37</v>
      </c>
      <c r="G40" s="99" t="s">
        <v>37</v>
      </c>
      <c r="H40" s="100" t="s">
        <v>40</v>
      </c>
      <c r="I40" s="660"/>
      <c r="J40" s="642"/>
      <c r="K40" s="557"/>
      <c r="L40" s="646"/>
      <c r="M40" s="634"/>
      <c r="N40" s="642"/>
      <c r="O40" s="646"/>
      <c r="P40" s="642"/>
      <c r="Q40" s="555"/>
      <c r="R40" s="646"/>
      <c r="S40" s="619"/>
    </row>
    <row r="41" spans="1:19" s="6" customFormat="1" x14ac:dyDescent="0.3">
      <c r="A41" s="109"/>
      <c r="B41" s="5"/>
      <c r="C41" s="110"/>
      <c r="D41" s="111"/>
      <c r="E41" s="111"/>
      <c r="F41" s="111"/>
      <c r="G41" s="111"/>
      <c r="H41" s="112"/>
      <c r="I41" s="93"/>
      <c r="J41" s="437"/>
      <c r="K41" s="437"/>
      <c r="L41" s="437"/>
      <c r="M41" s="437"/>
      <c r="N41" s="437"/>
      <c r="O41" s="437"/>
      <c r="P41" s="437"/>
      <c r="Q41" s="437"/>
      <c r="R41" s="437"/>
      <c r="S41" s="113"/>
    </row>
    <row r="42" spans="1:19" x14ac:dyDescent="0.3">
      <c r="A42" s="95" t="s">
        <v>466</v>
      </c>
      <c r="B42" s="96"/>
      <c r="C42" s="64"/>
      <c r="D42" s="65"/>
      <c r="E42" s="65"/>
      <c r="F42" s="65"/>
      <c r="G42" s="65"/>
      <c r="H42" s="96"/>
    </row>
    <row r="43" spans="1:19" x14ac:dyDescent="0.3">
      <c r="A43" s="623" t="s">
        <v>373</v>
      </c>
      <c r="B43" s="624"/>
      <c r="C43" s="624"/>
      <c r="D43" s="624"/>
      <c r="E43" s="624"/>
      <c r="F43" s="624"/>
      <c r="G43" s="624"/>
      <c r="H43" s="625"/>
      <c r="I43" s="572" t="s">
        <v>266</v>
      </c>
      <c r="J43" s="626" t="s">
        <v>267</v>
      </c>
      <c r="K43" s="627"/>
      <c r="L43" s="627"/>
      <c r="M43" s="627"/>
      <c r="N43" s="627"/>
      <c r="O43" s="627"/>
      <c r="P43" s="627"/>
      <c r="Q43" s="627"/>
      <c r="R43" s="628"/>
      <c r="S43" s="572" t="s">
        <v>1</v>
      </c>
    </row>
    <row r="44" spans="1:19" ht="33" x14ac:dyDescent="0.2">
      <c r="A44" s="51" t="s">
        <v>0</v>
      </c>
      <c r="B44" s="51" t="s">
        <v>2</v>
      </c>
      <c r="C44" s="52" t="s">
        <v>18</v>
      </c>
      <c r="D44" s="51" t="s">
        <v>3</v>
      </c>
      <c r="E44" s="51" t="s">
        <v>4</v>
      </c>
      <c r="F44" s="51" t="s">
        <v>5</v>
      </c>
      <c r="G44" s="53" t="s">
        <v>6</v>
      </c>
      <c r="H44" s="51" t="s">
        <v>7</v>
      </c>
      <c r="I44" s="573"/>
      <c r="J44" s="491" t="s">
        <v>268</v>
      </c>
      <c r="K44" s="491" t="s">
        <v>269</v>
      </c>
      <c r="L44" s="486" t="s">
        <v>270</v>
      </c>
      <c r="M44" s="486" t="s">
        <v>271</v>
      </c>
      <c r="N44" s="486" t="s">
        <v>272</v>
      </c>
      <c r="O44" s="486" t="s">
        <v>273</v>
      </c>
      <c r="P44" s="491" t="s">
        <v>274</v>
      </c>
      <c r="Q44" s="491" t="s">
        <v>275</v>
      </c>
      <c r="R44" s="486" t="s">
        <v>276</v>
      </c>
      <c r="S44" s="573"/>
    </row>
    <row r="45" spans="1:19" x14ac:dyDescent="0.3">
      <c r="A45" s="97">
        <v>1</v>
      </c>
      <c r="B45" s="35" t="s">
        <v>453</v>
      </c>
      <c r="C45" s="114" t="s">
        <v>454</v>
      </c>
      <c r="D45" s="115">
        <v>2</v>
      </c>
      <c r="E45" s="115">
        <v>1</v>
      </c>
      <c r="F45" s="115">
        <v>1</v>
      </c>
      <c r="G45" s="115" t="s">
        <v>37</v>
      </c>
      <c r="H45" s="100" t="s">
        <v>455</v>
      </c>
      <c r="I45" s="40" t="s">
        <v>277</v>
      </c>
      <c r="J45" s="519"/>
      <c r="K45" s="519"/>
      <c r="L45" s="519"/>
      <c r="M45" s="489" t="s">
        <v>278</v>
      </c>
      <c r="N45" s="519"/>
      <c r="O45" s="489">
        <v>5</v>
      </c>
      <c r="P45" s="519"/>
      <c r="Q45" s="519"/>
      <c r="R45" s="519"/>
      <c r="S45" s="101"/>
    </row>
    <row r="46" spans="1:19" s="6" customFormat="1" x14ac:dyDescent="0.3">
      <c r="A46" s="97"/>
      <c r="B46" s="35"/>
      <c r="C46" s="114"/>
      <c r="D46" s="115">
        <v>2</v>
      </c>
      <c r="E46" s="115">
        <v>1</v>
      </c>
      <c r="F46" s="115">
        <v>1</v>
      </c>
      <c r="G46" s="115" t="s">
        <v>37</v>
      </c>
      <c r="H46" s="38" t="s">
        <v>450</v>
      </c>
      <c r="I46" s="40" t="s">
        <v>279</v>
      </c>
      <c r="J46" s="519"/>
      <c r="K46" s="519"/>
      <c r="L46" s="519"/>
      <c r="M46" s="489" t="s">
        <v>278</v>
      </c>
      <c r="N46" s="519"/>
      <c r="O46" s="489">
        <v>2</v>
      </c>
      <c r="P46" s="519"/>
      <c r="Q46" s="519"/>
      <c r="R46" s="519"/>
      <c r="S46" s="101"/>
    </row>
    <row r="47" spans="1:19" s="6" customFormat="1" x14ac:dyDescent="0.2">
      <c r="A47" s="580"/>
      <c r="B47" s="580"/>
      <c r="C47" s="580"/>
      <c r="D47" s="620">
        <v>2</v>
      </c>
      <c r="E47" s="115">
        <v>0.5</v>
      </c>
      <c r="F47" s="115">
        <v>0.5</v>
      </c>
      <c r="G47" s="115" t="s">
        <v>37</v>
      </c>
      <c r="H47" s="100" t="s">
        <v>52</v>
      </c>
      <c r="I47" s="572" t="s">
        <v>293</v>
      </c>
      <c r="J47" s="641"/>
      <c r="K47" s="641"/>
      <c r="L47" s="641"/>
      <c r="M47" s="639" t="s">
        <v>278</v>
      </c>
      <c r="N47" s="641"/>
      <c r="O47" s="639">
        <v>2</v>
      </c>
      <c r="P47" s="641"/>
      <c r="Q47" s="641"/>
      <c r="R47" s="641"/>
      <c r="S47" s="580"/>
    </row>
    <row r="48" spans="1:19" s="6" customFormat="1" x14ac:dyDescent="0.2">
      <c r="A48" s="582"/>
      <c r="B48" s="582"/>
      <c r="C48" s="582"/>
      <c r="D48" s="622"/>
      <c r="E48" s="115">
        <v>0.5</v>
      </c>
      <c r="F48" s="115">
        <v>0.5</v>
      </c>
      <c r="G48" s="115" t="s">
        <v>37</v>
      </c>
      <c r="H48" s="100" t="s">
        <v>56</v>
      </c>
      <c r="I48" s="573"/>
      <c r="J48" s="642"/>
      <c r="K48" s="642"/>
      <c r="L48" s="642"/>
      <c r="M48" s="640"/>
      <c r="N48" s="642"/>
      <c r="O48" s="640"/>
      <c r="P48" s="642"/>
      <c r="Q48" s="642"/>
      <c r="R48" s="642"/>
      <c r="S48" s="582"/>
    </row>
    <row r="49" spans="1:19" x14ac:dyDescent="0.2">
      <c r="A49" s="629">
        <v>2</v>
      </c>
      <c r="B49" s="553" t="s">
        <v>456</v>
      </c>
      <c r="C49" s="631" t="s">
        <v>457</v>
      </c>
      <c r="D49" s="630">
        <v>3</v>
      </c>
      <c r="E49" s="115" t="s">
        <v>37</v>
      </c>
      <c r="F49" s="115" t="s">
        <v>37</v>
      </c>
      <c r="G49" s="115">
        <v>1</v>
      </c>
      <c r="H49" s="100" t="s">
        <v>12</v>
      </c>
      <c r="I49" s="572" t="s">
        <v>277</v>
      </c>
      <c r="J49" s="608" t="s">
        <v>1871</v>
      </c>
      <c r="K49" s="609"/>
      <c r="L49" s="609"/>
      <c r="M49" s="609"/>
      <c r="N49" s="609"/>
      <c r="O49" s="609"/>
      <c r="P49" s="609"/>
      <c r="Q49" s="609"/>
      <c r="R49" s="610"/>
      <c r="S49" s="617"/>
    </row>
    <row r="50" spans="1:19" x14ac:dyDescent="0.2">
      <c r="A50" s="629"/>
      <c r="B50" s="553"/>
      <c r="C50" s="631"/>
      <c r="D50" s="630"/>
      <c r="E50" s="115" t="s">
        <v>37</v>
      </c>
      <c r="F50" s="115" t="s">
        <v>37</v>
      </c>
      <c r="G50" s="115">
        <v>1</v>
      </c>
      <c r="H50" s="100" t="s">
        <v>45</v>
      </c>
      <c r="I50" s="578"/>
      <c r="J50" s="611"/>
      <c r="K50" s="612"/>
      <c r="L50" s="612"/>
      <c r="M50" s="612"/>
      <c r="N50" s="612"/>
      <c r="O50" s="612"/>
      <c r="P50" s="612"/>
      <c r="Q50" s="612"/>
      <c r="R50" s="613"/>
      <c r="S50" s="618"/>
    </row>
    <row r="51" spans="1:19" x14ac:dyDescent="0.2">
      <c r="A51" s="629"/>
      <c r="B51" s="553"/>
      <c r="C51" s="631"/>
      <c r="D51" s="630"/>
      <c r="E51" s="115" t="s">
        <v>37</v>
      </c>
      <c r="F51" s="115" t="s">
        <v>37</v>
      </c>
      <c r="G51" s="115">
        <v>1</v>
      </c>
      <c r="H51" s="100" t="s">
        <v>455</v>
      </c>
      <c r="I51" s="573"/>
      <c r="J51" s="611"/>
      <c r="K51" s="612"/>
      <c r="L51" s="612"/>
      <c r="M51" s="612"/>
      <c r="N51" s="612"/>
      <c r="O51" s="612"/>
      <c r="P51" s="612"/>
      <c r="Q51" s="612"/>
      <c r="R51" s="613"/>
      <c r="S51" s="619"/>
    </row>
    <row r="52" spans="1:19" s="6" customFormat="1" x14ac:dyDescent="0.2">
      <c r="A52" s="574"/>
      <c r="B52" s="574"/>
      <c r="C52" s="72"/>
      <c r="D52" s="620">
        <v>3</v>
      </c>
      <c r="E52" s="115" t="s">
        <v>37</v>
      </c>
      <c r="F52" s="115" t="s">
        <v>37</v>
      </c>
      <c r="G52" s="115">
        <v>1</v>
      </c>
      <c r="H52" s="100" t="s">
        <v>14</v>
      </c>
      <c r="I52" s="572" t="s">
        <v>279</v>
      </c>
      <c r="J52" s="611"/>
      <c r="K52" s="612"/>
      <c r="L52" s="612"/>
      <c r="M52" s="612"/>
      <c r="N52" s="612"/>
      <c r="O52" s="612"/>
      <c r="P52" s="612"/>
      <c r="Q52" s="612"/>
      <c r="R52" s="613"/>
      <c r="S52" s="617"/>
    </row>
    <row r="53" spans="1:19" s="6" customFormat="1" x14ac:dyDescent="0.2">
      <c r="A53" s="579"/>
      <c r="B53" s="579"/>
      <c r="C53" s="71"/>
      <c r="D53" s="621"/>
      <c r="E53" s="115" t="s">
        <v>37</v>
      </c>
      <c r="F53" s="115" t="s">
        <v>37</v>
      </c>
      <c r="G53" s="115">
        <v>1</v>
      </c>
      <c r="H53" s="100" t="s">
        <v>48</v>
      </c>
      <c r="I53" s="578"/>
      <c r="J53" s="611"/>
      <c r="K53" s="612"/>
      <c r="L53" s="612"/>
      <c r="M53" s="612"/>
      <c r="N53" s="612"/>
      <c r="O53" s="612"/>
      <c r="P53" s="612"/>
      <c r="Q53" s="612"/>
      <c r="R53" s="613"/>
      <c r="S53" s="618"/>
    </row>
    <row r="54" spans="1:19" s="6" customFormat="1" x14ac:dyDescent="0.2">
      <c r="A54" s="575"/>
      <c r="B54" s="575"/>
      <c r="C54" s="84"/>
      <c r="D54" s="622"/>
      <c r="E54" s="115" t="s">
        <v>37</v>
      </c>
      <c r="F54" s="115" t="s">
        <v>37</v>
      </c>
      <c r="G54" s="115">
        <v>1</v>
      </c>
      <c r="H54" s="100" t="s">
        <v>455</v>
      </c>
      <c r="I54" s="573"/>
      <c r="J54" s="611"/>
      <c r="K54" s="612"/>
      <c r="L54" s="612"/>
      <c r="M54" s="612"/>
      <c r="N54" s="612"/>
      <c r="O54" s="612"/>
      <c r="P54" s="612"/>
      <c r="Q54" s="612"/>
      <c r="R54" s="613"/>
      <c r="S54" s="619"/>
    </row>
    <row r="55" spans="1:19" s="6" customFormat="1" x14ac:dyDescent="0.2">
      <c r="A55" s="574"/>
      <c r="B55" s="574"/>
      <c r="C55" s="72"/>
      <c r="D55" s="620">
        <v>3</v>
      </c>
      <c r="E55" s="115" t="s">
        <v>37</v>
      </c>
      <c r="F55" s="115" t="s">
        <v>37</v>
      </c>
      <c r="G55" s="115">
        <v>1</v>
      </c>
      <c r="H55" s="100" t="s">
        <v>48</v>
      </c>
      <c r="I55" s="572" t="s">
        <v>293</v>
      </c>
      <c r="J55" s="611"/>
      <c r="K55" s="612"/>
      <c r="L55" s="612"/>
      <c r="M55" s="612"/>
      <c r="N55" s="612"/>
      <c r="O55" s="612"/>
      <c r="P55" s="612"/>
      <c r="Q55" s="612"/>
      <c r="R55" s="613"/>
      <c r="S55" s="617"/>
    </row>
    <row r="56" spans="1:19" s="6" customFormat="1" x14ac:dyDescent="0.2">
      <c r="A56" s="579"/>
      <c r="B56" s="579"/>
      <c r="C56" s="71"/>
      <c r="D56" s="621"/>
      <c r="E56" s="117" t="s">
        <v>37</v>
      </c>
      <c r="F56" s="117" t="s">
        <v>37</v>
      </c>
      <c r="G56" s="117">
        <v>1</v>
      </c>
      <c r="H56" s="118" t="s">
        <v>60</v>
      </c>
      <c r="I56" s="578"/>
      <c r="J56" s="611"/>
      <c r="K56" s="612"/>
      <c r="L56" s="612"/>
      <c r="M56" s="612"/>
      <c r="N56" s="612"/>
      <c r="O56" s="612"/>
      <c r="P56" s="612"/>
      <c r="Q56" s="612"/>
      <c r="R56" s="613"/>
      <c r="S56" s="618"/>
    </row>
    <row r="57" spans="1:19" s="6" customFormat="1" x14ac:dyDescent="0.2">
      <c r="A57" s="575"/>
      <c r="B57" s="575"/>
      <c r="C57" s="84"/>
      <c r="D57" s="622"/>
      <c r="E57" s="115" t="s">
        <v>37</v>
      </c>
      <c r="F57" s="115" t="s">
        <v>37</v>
      </c>
      <c r="G57" s="115">
        <v>1</v>
      </c>
      <c r="H57" s="100" t="s">
        <v>455</v>
      </c>
      <c r="I57" s="573"/>
      <c r="J57" s="614"/>
      <c r="K57" s="615"/>
      <c r="L57" s="615"/>
      <c r="M57" s="615"/>
      <c r="N57" s="615"/>
      <c r="O57" s="615"/>
      <c r="P57" s="615"/>
      <c r="Q57" s="615"/>
      <c r="R57" s="616"/>
      <c r="S57" s="619"/>
    </row>
    <row r="58" spans="1:19" x14ac:dyDescent="0.2">
      <c r="A58" s="632">
        <v>3</v>
      </c>
      <c r="B58" s="556" t="s">
        <v>458</v>
      </c>
      <c r="C58" s="636" t="s">
        <v>403</v>
      </c>
      <c r="D58" s="620">
        <v>4</v>
      </c>
      <c r="E58" s="115">
        <v>1.5</v>
      </c>
      <c r="F58" s="115">
        <v>0.5</v>
      </c>
      <c r="G58" s="115" t="s">
        <v>37</v>
      </c>
      <c r="H58" s="100" t="s">
        <v>43</v>
      </c>
      <c r="I58" s="572" t="s">
        <v>277</v>
      </c>
      <c r="J58" s="641"/>
      <c r="K58" s="641"/>
      <c r="L58" s="639" t="s">
        <v>278</v>
      </c>
      <c r="M58" s="639" t="s">
        <v>278</v>
      </c>
      <c r="N58" s="639">
        <v>3</v>
      </c>
      <c r="O58" s="639">
        <v>5</v>
      </c>
      <c r="P58" s="641"/>
      <c r="Q58" s="641"/>
      <c r="R58" s="641"/>
      <c r="S58" s="580"/>
    </row>
    <row r="59" spans="1:19" x14ac:dyDescent="0.2">
      <c r="A59" s="634"/>
      <c r="B59" s="557"/>
      <c r="C59" s="638"/>
      <c r="D59" s="622"/>
      <c r="E59" s="117">
        <v>1.5</v>
      </c>
      <c r="F59" s="117">
        <v>0.5</v>
      </c>
      <c r="G59" s="117" t="s">
        <v>37</v>
      </c>
      <c r="H59" s="118" t="s">
        <v>57</v>
      </c>
      <c r="I59" s="573"/>
      <c r="J59" s="642"/>
      <c r="K59" s="642"/>
      <c r="L59" s="640"/>
      <c r="M59" s="640"/>
      <c r="N59" s="640"/>
      <c r="O59" s="640"/>
      <c r="P59" s="642"/>
      <c r="Q59" s="642"/>
      <c r="R59" s="642"/>
      <c r="S59" s="582"/>
    </row>
    <row r="60" spans="1:19" s="6" customFormat="1" x14ac:dyDescent="0.2">
      <c r="A60" s="574"/>
      <c r="B60" s="574"/>
      <c r="C60" s="72"/>
      <c r="D60" s="620">
        <v>4</v>
      </c>
      <c r="E60" s="117">
        <v>1.5</v>
      </c>
      <c r="F60" s="117">
        <v>0.5</v>
      </c>
      <c r="G60" s="117" t="s">
        <v>37</v>
      </c>
      <c r="H60" s="118" t="s">
        <v>57</v>
      </c>
      <c r="I60" s="572" t="s">
        <v>279</v>
      </c>
      <c r="J60" s="641"/>
      <c r="K60" s="556" t="s">
        <v>278</v>
      </c>
      <c r="L60" s="644" t="s">
        <v>278</v>
      </c>
      <c r="M60" s="632" t="s">
        <v>278</v>
      </c>
      <c r="N60" s="556">
        <v>11</v>
      </c>
      <c r="O60" s="644">
        <v>5</v>
      </c>
      <c r="P60" s="641"/>
      <c r="Q60" s="556">
        <v>4</v>
      </c>
      <c r="R60" s="644">
        <v>7</v>
      </c>
      <c r="S60" s="617"/>
    </row>
    <row r="61" spans="1:19" s="6" customFormat="1" x14ac:dyDescent="0.2">
      <c r="A61" s="579"/>
      <c r="B61" s="579"/>
      <c r="C61" s="71"/>
      <c r="D61" s="621"/>
      <c r="E61" s="115">
        <v>0.5</v>
      </c>
      <c r="F61" s="115">
        <v>0.5</v>
      </c>
      <c r="G61" s="115"/>
      <c r="H61" s="100" t="s">
        <v>43</v>
      </c>
      <c r="I61" s="578"/>
      <c r="J61" s="648"/>
      <c r="K61" s="643"/>
      <c r="L61" s="645"/>
      <c r="M61" s="633"/>
      <c r="N61" s="643"/>
      <c r="O61" s="645"/>
      <c r="P61" s="648"/>
      <c r="Q61" s="643"/>
      <c r="R61" s="645"/>
      <c r="S61" s="618"/>
    </row>
    <row r="62" spans="1:19" s="6" customFormat="1" x14ac:dyDescent="0.2">
      <c r="A62" s="575"/>
      <c r="B62" s="575"/>
      <c r="C62" s="84"/>
      <c r="D62" s="622"/>
      <c r="E62" s="115">
        <v>1</v>
      </c>
      <c r="F62" s="115"/>
      <c r="G62" s="115"/>
      <c r="H62" s="100" t="s">
        <v>39</v>
      </c>
      <c r="I62" s="573"/>
      <c r="J62" s="642"/>
      <c r="K62" s="557"/>
      <c r="L62" s="646"/>
      <c r="M62" s="634"/>
      <c r="N62" s="557"/>
      <c r="O62" s="646"/>
      <c r="P62" s="642"/>
      <c r="Q62" s="557"/>
      <c r="R62" s="646"/>
      <c r="S62" s="619"/>
    </row>
    <row r="63" spans="1:19" s="6" customFormat="1" x14ac:dyDescent="0.2">
      <c r="A63" s="580"/>
      <c r="B63" s="580"/>
      <c r="C63" s="580"/>
      <c r="D63" s="620">
        <v>4</v>
      </c>
      <c r="E63" s="115">
        <v>1.5</v>
      </c>
      <c r="F63" s="115">
        <v>0.5</v>
      </c>
      <c r="G63" s="115" t="s">
        <v>37</v>
      </c>
      <c r="H63" s="100" t="s">
        <v>51</v>
      </c>
      <c r="I63" s="572" t="s">
        <v>293</v>
      </c>
      <c r="J63" s="641"/>
      <c r="K63" s="641"/>
      <c r="L63" s="639" t="s">
        <v>278</v>
      </c>
      <c r="M63" s="639" t="s">
        <v>278</v>
      </c>
      <c r="N63" s="639">
        <v>3</v>
      </c>
      <c r="O63" s="639">
        <v>5</v>
      </c>
      <c r="P63" s="641"/>
      <c r="Q63" s="641"/>
      <c r="R63" s="639">
        <v>1</v>
      </c>
      <c r="S63" s="580"/>
    </row>
    <row r="64" spans="1:19" s="6" customFormat="1" x14ac:dyDescent="0.2">
      <c r="A64" s="582"/>
      <c r="B64" s="582"/>
      <c r="C64" s="582"/>
      <c r="D64" s="622"/>
      <c r="E64" s="115">
        <v>1.5</v>
      </c>
      <c r="F64" s="115">
        <v>0.5</v>
      </c>
      <c r="G64" s="115" t="s">
        <v>37</v>
      </c>
      <c r="H64" s="100" t="s">
        <v>54</v>
      </c>
      <c r="I64" s="573"/>
      <c r="J64" s="642"/>
      <c r="K64" s="642"/>
      <c r="L64" s="640"/>
      <c r="M64" s="640"/>
      <c r="N64" s="640"/>
      <c r="O64" s="640"/>
      <c r="P64" s="642"/>
      <c r="Q64" s="642"/>
      <c r="R64" s="640"/>
      <c r="S64" s="582"/>
    </row>
    <row r="65" spans="1:19" x14ac:dyDescent="0.2">
      <c r="A65" s="629">
        <v>4</v>
      </c>
      <c r="B65" s="553" t="s">
        <v>459</v>
      </c>
      <c r="C65" s="631" t="s">
        <v>460</v>
      </c>
      <c r="D65" s="630">
        <v>3</v>
      </c>
      <c r="E65" s="115" t="s">
        <v>37</v>
      </c>
      <c r="F65" s="115" t="s">
        <v>37</v>
      </c>
      <c r="G65" s="115">
        <v>1</v>
      </c>
      <c r="H65" s="100" t="s">
        <v>39</v>
      </c>
      <c r="I65" s="572" t="s">
        <v>277</v>
      </c>
      <c r="J65" s="608" t="s">
        <v>1871</v>
      </c>
      <c r="K65" s="609"/>
      <c r="L65" s="609"/>
      <c r="M65" s="609"/>
      <c r="N65" s="609"/>
      <c r="O65" s="609"/>
      <c r="P65" s="609"/>
      <c r="Q65" s="609"/>
      <c r="R65" s="610"/>
      <c r="S65" s="617"/>
    </row>
    <row r="66" spans="1:19" x14ac:dyDescent="0.2">
      <c r="A66" s="629"/>
      <c r="B66" s="553"/>
      <c r="C66" s="631"/>
      <c r="D66" s="630"/>
      <c r="E66" s="117" t="s">
        <v>37</v>
      </c>
      <c r="F66" s="117" t="s">
        <v>37</v>
      </c>
      <c r="G66" s="117">
        <v>1</v>
      </c>
      <c r="H66" s="118" t="s">
        <v>57</v>
      </c>
      <c r="I66" s="578"/>
      <c r="J66" s="611"/>
      <c r="K66" s="612"/>
      <c r="L66" s="612"/>
      <c r="M66" s="612"/>
      <c r="N66" s="612"/>
      <c r="O66" s="612"/>
      <c r="P66" s="612"/>
      <c r="Q66" s="612"/>
      <c r="R66" s="613"/>
      <c r="S66" s="618"/>
    </row>
    <row r="67" spans="1:19" x14ac:dyDescent="0.2">
      <c r="A67" s="629"/>
      <c r="B67" s="553"/>
      <c r="C67" s="631"/>
      <c r="D67" s="630"/>
      <c r="E67" s="115" t="s">
        <v>37</v>
      </c>
      <c r="F67" s="115" t="s">
        <v>37</v>
      </c>
      <c r="G67" s="115">
        <v>1</v>
      </c>
      <c r="H67" s="100" t="s">
        <v>42</v>
      </c>
      <c r="I67" s="573"/>
      <c r="J67" s="611"/>
      <c r="K67" s="612"/>
      <c r="L67" s="612"/>
      <c r="M67" s="612"/>
      <c r="N67" s="612"/>
      <c r="O67" s="612"/>
      <c r="P67" s="612"/>
      <c r="Q67" s="612"/>
      <c r="R67" s="613"/>
      <c r="S67" s="619"/>
    </row>
    <row r="68" spans="1:19" s="6" customFormat="1" x14ac:dyDescent="0.2">
      <c r="A68" s="574"/>
      <c r="B68" s="574"/>
      <c r="C68" s="72"/>
      <c r="D68" s="630">
        <v>3</v>
      </c>
      <c r="E68" s="117" t="s">
        <v>37</v>
      </c>
      <c r="F68" s="117" t="s">
        <v>37</v>
      </c>
      <c r="G68" s="117">
        <v>1</v>
      </c>
      <c r="H68" s="118" t="s">
        <v>60</v>
      </c>
      <c r="I68" s="572" t="s">
        <v>279</v>
      </c>
      <c r="J68" s="611"/>
      <c r="K68" s="612"/>
      <c r="L68" s="612"/>
      <c r="M68" s="612"/>
      <c r="N68" s="612"/>
      <c r="O68" s="612"/>
      <c r="P68" s="612"/>
      <c r="Q68" s="612"/>
      <c r="R68" s="613"/>
      <c r="S68" s="617"/>
    </row>
    <row r="69" spans="1:19" s="6" customFormat="1" x14ac:dyDescent="0.2">
      <c r="A69" s="579"/>
      <c r="B69" s="579"/>
      <c r="C69" s="71"/>
      <c r="D69" s="630"/>
      <c r="E69" s="117" t="s">
        <v>37</v>
      </c>
      <c r="F69" s="117" t="s">
        <v>37</v>
      </c>
      <c r="G69" s="117">
        <v>1</v>
      </c>
      <c r="H69" s="118" t="s">
        <v>57</v>
      </c>
      <c r="I69" s="578"/>
      <c r="J69" s="611"/>
      <c r="K69" s="612"/>
      <c r="L69" s="612"/>
      <c r="M69" s="612"/>
      <c r="N69" s="612"/>
      <c r="O69" s="612"/>
      <c r="P69" s="612"/>
      <c r="Q69" s="612"/>
      <c r="R69" s="613"/>
      <c r="S69" s="618"/>
    </row>
    <row r="70" spans="1:19" s="6" customFormat="1" x14ac:dyDescent="0.2">
      <c r="A70" s="575"/>
      <c r="B70" s="575"/>
      <c r="C70" s="84"/>
      <c r="D70" s="630"/>
      <c r="E70" s="115" t="s">
        <v>37</v>
      </c>
      <c r="F70" s="115" t="s">
        <v>37</v>
      </c>
      <c r="G70" s="115">
        <v>1</v>
      </c>
      <c r="H70" s="100" t="s">
        <v>13</v>
      </c>
      <c r="I70" s="573"/>
      <c r="J70" s="611"/>
      <c r="K70" s="612"/>
      <c r="L70" s="612"/>
      <c r="M70" s="612"/>
      <c r="N70" s="612"/>
      <c r="O70" s="612"/>
      <c r="P70" s="612"/>
      <c r="Q70" s="612"/>
      <c r="R70" s="613"/>
      <c r="S70" s="619"/>
    </row>
    <row r="71" spans="1:19" s="6" customFormat="1" x14ac:dyDescent="0.2">
      <c r="A71" s="574"/>
      <c r="B71" s="574"/>
      <c r="C71" s="72"/>
      <c r="D71" s="630">
        <v>3</v>
      </c>
      <c r="E71" s="115" t="s">
        <v>37</v>
      </c>
      <c r="F71" s="115" t="s">
        <v>37</v>
      </c>
      <c r="G71" s="115">
        <v>1</v>
      </c>
      <c r="H71" s="100" t="s">
        <v>13</v>
      </c>
      <c r="I71" s="572" t="s">
        <v>293</v>
      </c>
      <c r="J71" s="611"/>
      <c r="K71" s="612"/>
      <c r="L71" s="612"/>
      <c r="M71" s="612"/>
      <c r="N71" s="612"/>
      <c r="O71" s="612"/>
      <c r="P71" s="612"/>
      <c r="Q71" s="612"/>
      <c r="R71" s="613"/>
      <c r="S71" s="617"/>
    </row>
    <row r="72" spans="1:19" s="6" customFormat="1" x14ac:dyDescent="0.2">
      <c r="A72" s="579"/>
      <c r="B72" s="579"/>
      <c r="C72" s="71"/>
      <c r="D72" s="630"/>
      <c r="E72" s="117" t="s">
        <v>37</v>
      </c>
      <c r="F72" s="117" t="s">
        <v>37</v>
      </c>
      <c r="G72" s="117">
        <v>1</v>
      </c>
      <c r="H72" s="118" t="s">
        <v>57</v>
      </c>
      <c r="I72" s="578"/>
      <c r="J72" s="611"/>
      <c r="K72" s="612"/>
      <c r="L72" s="612"/>
      <c r="M72" s="612"/>
      <c r="N72" s="612"/>
      <c r="O72" s="612"/>
      <c r="P72" s="612"/>
      <c r="Q72" s="612"/>
      <c r="R72" s="613"/>
      <c r="S72" s="618"/>
    </row>
    <row r="73" spans="1:19" s="6" customFormat="1" x14ac:dyDescent="0.2">
      <c r="A73" s="575"/>
      <c r="B73" s="575"/>
      <c r="C73" s="84"/>
      <c r="D73" s="630"/>
      <c r="E73" s="115" t="s">
        <v>37</v>
      </c>
      <c r="F73" s="115" t="s">
        <v>37</v>
      </c>
      <c r="G73" s="115">
        <v>1</v>
      </c>
      <c r="H73" s="100" t="s">
        <v>43</v>
      </c>
      <c r="I73" s="573"/>
      <c r="J73" s="614"/>
      <c r="K73" s="615"/>
      <c r="L73" s="615"/>
      <c r="M73" s="615"/>
      <c r="N73" s="615"/>
      <c r="O73" s="615"/>
      <c r="P73" s="615"/>
      <c r="Q73" s="615"/>
      <c r="R73" s="616"/>
      <c r="S73" s="619"/>
    </row>
    <row r="74" spans="1:19" x14ac:dyDescent="0.2">
      <c r="A74" s="632">
        <v>5</v>
      </c>
      <c r="B74" s="556" t="s">
        <v>461</v>
      </c>
      <c r="C74" s="636" t="s">
        <v>462</v>
      </c>
      <c r="D74" s="620">
        <v>4</v>
      </c>
      <c r="E74" s="115">
        <v>2.5</v>
      </c>
      <c r="F74" s="115">
        <v>0.5</v>
      </c>
      <c r="G74" s="115" t="s">
        <v>37</v>
      </c>
      <c r="H74" s="100" t="s">
        <v>41</v>
      </c>
      <c r="I74" s="572" t="s">
        <v>277</v>
      </c>
      <c r="J74" s="641"/>
      <c r="K74" s="639" t="s">
        <v>278</v>
      </c>
      <c r="L74" s="639" t="s">
        <v>278</v>
      </c>
      <c r="M74" s="639" t="s">
        <v>278</v>
      </c>
      <c r="N74" s="639">
        <v>26</v>
      </c>
      <c r="O74" s="639">
        <v>6</v>
      </c>
      <c r="P74" s="639">
        <v>9</v>
      </c>
      <c r="Q74" s="639">
        <v>8</v>
      </c>
      <c r="R74" s="639">
        <v>1</v>
      </c>
      <c r="S74" s="580"/>
    </row>
    <row r="75" spans="1:19" x14ac:dyDescent="0.2">
      <c r="A75" s="634"/>
      <c r="B75" s="557"/>
      <c r="C75" s="638"/>
      <c r="D75" s="622"/>
      <c r="E75" s="115">
        <v>0.5</v>
      </c>
      <c r="F75" s="115">
        <v>0.5</v>
      </c>
      <c r="G75" s="115" t="s">
        <v>37</v>
      </c>
      <c r="H75" s="100" t="s">
        <v>47</v>
      </c>
      <c r="I75" s="573"/>
      <c r="J75" s="642"/>
      <c r="K75" s="640"/>
      <c r="L75" s="640"/>
      <c r="M75" s="640"/>
      <c r="N75" s="640"/>
      <c r="O75" s="640"/>
      <c r="P75" s="640"/>
      <c r="Q75" s="640"/>
      <c r="R75" s="640"/>
      <c r="S75" s="582"/>
    </row>
    <row r="76" spans="1:19" s="6" customFormat="1" x14ac:dyDescent="0.2">
      <c r="A76" s="580"/>
      <c r="B76" s="580"/>
      <c r="C76" s="580"/>
      <c r="D76" s="620">
        <v>4</v>
      </c>
      <c r="E76" s="115">
        <v>1.5</v>
      </c>
      <c r="F76" s="115">
        <v>0.5</v>
      </c>
      <c r="G76" s="115" t="s">
        <v>37</v>
      </c>
      <c r="H76" s="100" t="s">
        <v>49</v>
      </c>
      <c r="I76" s="572" t="s">
        <v>279</v>
      </c>
      <c r="J76" s="641"/>
      <c r="K76" s="639" t="s">
        <v>278</v>
      </c>
      <c r="L76" s="639" t="s">
        <v>278</v>
      </c>
      <c r="M76" s="639" t="s">
        <v>278</v>
      </c>
      <c r="N76" s="639">
        <v>26</v>
      </c>
      <c r="O76" s="639">
        <v>6</v>
      </c>
      <c r="P76" s="639">
        <v>9</v>
      </c>
      <c r="Q76" s="639">
        <v>8</v>
      </c>
      <c r="R76" s="639">
        <v>1</v>
      </c>
      <c r="S76" s="580"/>
    </row>
    <row r="77" spans="1:19" s="6" customFormat="1" x14ac:dyDescent="0.2">
      <c r="A77" s="582"/>
      <c r="B77" s="582"/>
      <c r="C77" s="582"/>
      <c r="D77" s="622"/>
      <c r="E77" s="115">
        <v>1.5</v>
      </c>
      <c r="F77" s="115">
        <v>0.5</v>
      </c>
      <c r="G77" s="115" t="s">
        <v>37</v>
      </c>
      <c r="H77" s="100" t="s">
        <v>40</v>
      </c>
      <c r="I77" s="573"/>
      <c r="J77" s="642"/>
      <c r="K77" s="640"/>
      <c r="L77" s="640"/>
      <c r="M77" s="640"/>
      <c r="N77" s="640"/>
      <c r="O77" s="640"/>
      <c r="P77" s="640"/>
      <c r="Q77" s="640"/>
      <c r="R77" s="640"/>
      <c r="S77" s="582"/>
    </row>
    <row r="78" spans="1:19" s="6" customFormat="1" x14ac:dyDescent="0.2">
      <c r="A78" s="580"/>
      <c r="B78" s="580"/>
      <c r="C78" s="580"/>
      <c r="D78" s="620">
        <v>4</v>
      </c>
      <c r="E78" s="115">
        <v>1.5</v>
      </c>
      <c r="F78" s="115">
        <v>0.5</v>
      </c>
      <c r="G78" s="115" t="s">
        <v>37</v>
      </c>
      <c r="H78" s="100" t="s">
        <v>59</v>
      </c>
      <c r="I78" s="572" t="s">
        <v>293</v>
      </c>
      <c r="J78" s="641"/>
      <c r="K78" s="639" t="s">
        <v>278</v>
      </c>
      <c r="L78" s="639" t="s">
        <v>278</v>
      </c>
      <c r="M78" s="639" t="s">
        <v>278</v>
      </c>
      <c r="N78" s="639">
        <v>26</v>
      </c>
      <c r="O78" s="639">
        <v>6</v>
      </c>
      <c r="P78" s="639">
        <v>9</v>
      </c>
      <c r="Q78" s="639">
        <v>8</v>
      </c>
      <c r="R78" s="639">
        <v>1</v>
      </c>
      <c r="S78" s="580"/>
    </row>
    <row r="79" spans="1:19" s="6" customFormat="1" x14ac:dyDescent="0.2">
      <c r="A79" s="582"/>
      <c r="B79" s="582"/>
      <c r="C79" s="582"/>
      <c r="D79" s="622"/>
      <c r="E79" s="115">
        <v>1.5</v>
      </c>
      <c r="F79" s="115">
        <v>0.5</v>
      </c>
      <c r="G79" s="115" t="s">
        <v>37</v>
      </c>
      <c r="H79" s="100" t="s">
        <v>49</v>
      </c>
      <c r="I79" s="573"/>
      <c r="J79" s="642"/>
      <c r="K79" s="640"/>
      <c r="L79" s="640"/>
      <c r="M79" s="640"/>
      <c r="N79" s="640"/>
      <c r="O79" s="640"/>
      <c r="P79" s="640"/>
      <c r="Q79" s="640"/>
      <c r="R79" s="640"/>
      <c r="S79" s="582"/>
    </row>
    <row r="80" spans="1:19" s="6" customFormat="1" x14ac:dyDescent="0.2">
      <c r="A80" s="629">
        <v>6</v>
      </c>
      <c r="B80" s="553" t="s">
        <v>463</v>
      </c>
      <c r="C80" s="631" t="s">
        <v>464</v>
      </c>
      <c r="D80" s="630">
        <v>3</v>
      </c>
      <c r="E80" s="115" t="s">
        <v>37</v>
      </c>
      <c r="F80" s="115" t="s">
        <v>37</v>
      </c>
      <c r="G80" s="115">
        <v>1</v>
      </c>
      <c r="H80" s="100" t="s">
        <v>65</v>
      </c>
      <c r="I80" s="572" t="s">
        <v>277</v>
      </c>
      <c r="J80" s="608" t="s">
        <v>1871</v>
      </c>
      <c r="K80" s="609"/>
      <c r="L80" s="609"/>
      <c r="M80" s="609"/>
      <c r="N80" s="609"/>
      <c r="O80" s="609"/>
      <c r="P80" s="609"/>
      <c r="Q80" s="609"/>
      <c r="R80" s="610"/>
      <c r="S80" s="617"/>
    </row>
    <row r="81" spans="1:19" s="6" customFormat="1" x14ac:dyDescent="0.2">
      <c r="A81" s="629"/>
      <c r="B81" s="553"/>
      <c r="C81" s="631"/>
      <c r="D81" s="630"/>
      <c r="E81" s="115" t="s">
        <v>37</v>
      </c>
      <c r="F81" s="115" t="s">
        <v>37</v>
      </c>
      <c r="G81" s="115">
        <v>1</v>
      </c>
      <c r="H81" s="100" t="s">
        <v>59</v>
      </c>
      <c r="I81" s="578"/>
      <c r="J81" s="611"/>
      <c r="K81" s="612"/>
      <c r="L81" s="612"/>
      <c r="M81" s="612"/>
      <c r="N81" s="612"/>
      <c r="O81" s="612"/>
      <c r="P81" s="612"/>
      <c r="Q81" s="612"/>
      <c r="R81" s="613"/>
      <c r="S81" s="618"/>
    </row>
    <row r="82" spans="1:19" s="6" customFormat="1" x14ac:dyDescent="0.2">
      <c r="A82" s="629"/>
      <c r="B82" s="553"/>
      <c r="C82" s="631"/>
      <c r="D82" s="630"/>
      <c r="E82" s="115" t="s">
        <v>37</v>
      </c>
      <c r="F82" s="115" t="s">
        <v>37</v>
      </c>
      <c r="G82" s="115">
        <v>1</v>
      </c>
      <c r="H82" s="100" t="s">
        <v>41</v>
      </c>
      <c r="I82" s="573"/>
      <c r="J82" s="611"/>
      <c r="K82" s="612"/>
      <c r="L82" s="612"/>
      <c r="M82" s="612"/>
      <c r="N82" s="612"/>
      <c r="O82" s="612"/>
      <c r="P82" s="612"/>
      <c r="Q82" s="612"/>
      <c r="R82" s="613"/>
      <c r="S82" s="619"/>
    </row>
    <row r="83" spans="1:19" s="6" customFormat="1" x14ac:dyDescent="0.2">
      <c r="A83" s="574"/>
      <c r="B83" s="574"/>
      <c r="C83" s="72"/>
      <c r="D83" s="630">
        <v>3</v>
      </c>
      <c r="E83" s="115" t="s">
        <v>37</v>
      </c>
      <c r="F83" s="115" t="s">
        <v>37</v>
      </c>
      <c r="G83" s="115">
        <v>1</v>
      </c>
      <c r="H83" s="100" t="s">
        <v>65</v>
      </c>
      <c r="I83" s="572" t="s">
        <v>279</v>
      </c>
      <c r="J83" s="611"/>
      <c r="K83" s="612"/>
      <c r="L83" s="612"/>
      <c r="M83" s="612"/>
      <c r="N83" s="612"/>
      <c r="O83" s="612"/>
      <c r="P83" s="612"/>
      <c r="Q83" s="612"/>
      <c r="R83" s="613"/>
      <c r="S83" s="617"/>
    </row>
    <row r="84" spans="1:19" s="6" customFormat="1" x14ac:dyDescent="0.2">
      <c r="A84" s="579"/>
      <c r="B84" s="579"/>
      <c r="C84" s="71"/>
      <c r="D84" s="630"/>
      <c r="E84" s="115" t="s">
        <v>37</v>
      </c>
      <c r="F84" s="115" t="s">
        <v>37</v>
      </c>
      <c r="G84" s="115">
        <v>1</v>
      </c>
      <c r="H84" s="100" t="s">
        <v>465</v>
      </c>
      <c r="I84" s="578"/>
      <c r="J84" s="611"/>
      <c r="K84" s="612"/>
      <c r="L84" s="612"/>
      <c r="M84" s="612"/>
      <c r="N84" s="612"/>
      <c r="O84" s="612"/>
      <c r="P84" s="612"/>
      <c r="Q84" s="612"/>
      <c r="R84" s="613"/>
      <c r="S84" s="618"/>
    </row>
    <row r="85" spans="1:19" s="6" customFormat="1" x14ac:dyDescent="0.2">
      <c r="A85" s="575"/>
      <c r="B85" s="575"/>
      <c r="C85" s="84"/>
      <c r="D85" s="630"/>
      <c r="E85" s="115" t="s">
        <v>37</v>
      </c>
      <c r="F85" s="115" t="s">
        <v>37</v>
      </c>
      <c r="G85" s="115">
        <v>1</v>
      </c>
      <c r="H85" s="100" t="s">
        <v>64</v>
      </c>
      <c r="I85" s="573"/>
      <c r="J85" s="611"/>
      <c r="K85" s="612"/>
      <c r="L85" s="612"/>
      <c r="M85" s="612"/>
      <c r="N85" s="612"/>
      <c r="O85" s="612"/>
      <c r="P85" s="612"/>
      <c r="Q85" s="612"/>
      <c r="R85" s="613"/>
      <c r="S85" s="619"/>
    </row>
    <row r="86" spans="1:19" x14ac:dyDescent="0.2">
      <c r="A86" s="574"/>
      <c r="B86" s="574"/>
      <c r="C86" s="72"/>
      <c r="D86" s="630">
        <v>3</v>
      </c>
      <c r="E86" s="115" t="s">
        <v>37</v>
      </c>
      <c r="F86" s="115" t="s">
        <v>37</v>
      </c>
      <c r="G86" s="115">
        <v>1</v>
      </c>
      <c r="H86" s="100" t="s">
        <v>64</v>
      </c>
      <c r="I86" s="572" t="s">
        <v>293</v>
      </c>
      <c r="J86" s="611"/>
      <c r="K86" s="612"/>
      <c r="L86" s="612"/>
      <c r="M86" s="612"/>
      <c r="N86" s="612"/>
      <c r="O86" s="612"/>
      <c r="P86" s="612"/>
      <c r="Q86" s="612"/>
      <c r="R86" s="613"/>
      <c r="S86" s="617"/>
    </row>
    <row r="87" spans="1:19" x14ac:dyDescent="0.2">
      <c r="A87" s="579"/>
      <c r="B87" s="579"/>
      <c r="C87" s="71"/>
      <c r="D87" s="630"/>
      <c r="E87" s="115" t="s">
        <v>37</v>
      </c>
      <c r="F87" s="115" t="s">
        <v>37</v>
      </c>
      <c r="G87" s="115">
        <v>1</v>
      </c>
      <c r="H87" s="100" t="s">
        <v>59</v>
      </c>
      <c r="I87" s="578"/>
      <c r="J87" s="611"/>
      <c r="K87" s="612"/>
      <c r="L87" s="612"/>
      <c r="M87" s="612"/>
      <c r="N87" s="612"/>
      <c r="O87" s="612"/>
      <c r="P87" s="612"/>
      <c r="Q87" s="612"/>
      <c r="R87" s="613"/>
      <c r="S87" s="618"/>
    </row>
    <row r="88" spans="1:19" x14ac:dyDescent="0.2">
      <c r="A88" s="575"/>
      <c r="B88" s="575"/>
      <c r="C88" s="84"/>
      <c r="D88" s="630"/>
      <c r="E88" s="115" t="s">
        <v>37</v>
      </c>
      <c r="F88" s="115" t="s">
        <v>37</v>
      </c>
      <c r="G88" s="115">
        <v>1</v>
      </c>
      <c r="H88" s="100" t="s">
        <v>49</v>
      </c>
      <c r="I88" s="573"/>
      <c r="J88" s="614"/>
      <c r="K88" s="615"/>
      <c r="L88" s="615"/>
      <c r="M88" s="615"/>
      <c r="N88" s="615"/>
      <c r="O88" s="615"/>
      <c r="P88" s="615"/>
      <c r="Q88" s="615"/>
      <c r="R88" s="616"/>
      <c r="S88" s="619"/>
    </row>
    <row r="89" spans="1:19" x14ac:dyDescent="0.3">
      <c r="A89" s="658"/>
      <c r="B89" s="658"/>
      <c r="C89" s="123"/>
      <c r="D89" s="119"/>
      <c r="E89" s="121"/>
      <c r="F89" s="121"/>
      <c r="G89" s="121"/>
      <c r="H89" s="120"/>
    </row>
    <row r="90" spans="1:19" x14ac:dyDescent="0.3">
      <c r="A90" s="95" t="s">
        <v>473</v>
      </c>
      <c r="B90" s="96"/>
      <c r="C90" s="64"/>
      <c r="D90" s="65"/>
      <c r="E90" s="65"/>
      <c r="F90" s="65"/>
      <c r="G90" s="65"/>
      <c r="H90" s="96"/>
    </row>
    <row r="91" spans="1:19" x14ac:dyDescent="0.3">
      <c r="A91" s="623" t="s">
        <v>411</v>
      </c>
      <c r="B91" s="624"/>
      <c r="C91" s="624"/>
      <c r="D91" s="624"/>
      <c r="E91" s="624"/>
      <c r="F91" s="624"/>
      <c r="G91" s="624"/>
      <c r="H91" s="625"/>
      <c r="I91" s="572" t="s">
        <v>266</v>
      </c>
      <c r="J91" s="626" t="s">
        <v>267</v>
      </c>
      <c r="K91" s="627"/>
      <c r="L91" s="627"/>
      <c r="M91" s="627"/>
      <c r="N91" s="627"/>
      <c r="O91" s="627"/>
      <c r="P91" s="627"/>
      <c r="Q91" s="627"/>
      <c r="R91" s="628"/>
      <c r="S91" s="572" t="s">
        <v>1</v>
      </c>
    </row>
    <row r="92" spans="1:19" ht="33" x14ac:dyDescent="0.2">
      <c r="A92" s="51" t="s">
        <v>0</v>
      </c>
      <c r="B92" s="51" t="s">
        <v>2</v>
      </c>
      <c r="C92" s="52" t="s">
        <v>18</v>
      </c>
      <c r="D92" s="51" t="s">
        <v>3</v>
      </c>
      <c r="E92" s="51" t="s">
        <v>4</v>
      </c>
      <c r="F92" s="51" t="s">
        <v>5</v>
      </c>
      <c r="G92" s="53" t="s">
        <v>6</v>
      </c>
      <c r="H92" s="51" t="s">
        <v>7</v>
      </c>
      <c r="I92" s="573"/>
      <c r="J92" s="491" t="s">
        <v>268</v>
      </c>
      <c r="K92" s="491" t="s">
        <v>269</v>
      </c>
      <c r="L92" s="486" t="s">
        <v>270</v>
      </c>
      <c r="M92" s="486" t="s">
        <v>271</v>
      </c>
      <c r="N92" s="486" t="s">
        <v>272</v>
      </c>
      <c r="O92" s="486" t="s">
        <v>273</v>
      </c>
      <c r="P92" s="491" t="s">
        <v>274</v>
      </c>
      <c r="Q92" s="491" t="s">
        <v>275</v>
      </c>
      <c r="R92" s="486" t="s">
        <v>276</v>
      </c>
      <c r="S92" s="573"/>
    </row>
    <row r="93" spans="1:19" ht="25.5" customHeight="1" x14ac:dyDescent="0.2">
      <c r="A93" s="632">
        <v>1</v>
      </c>
      <c r="B93" s="620" t="s">
        <v>467</v>
      </c>
      <c r="C93" s="636" t="s">
        <v>468</v>
      </c>
      <c r="D93" s="620">
        <v>2</v>
      </c>
      <c r="E93" s="115" t="s">
        <v>37</v>
      </c>
      <c r="F93" s="115" t="s">
        <v>37</v>
      </c>
      <c r="G93" s="115">
        <v>1</v>
      </c>
      <c r="H93" s="128" t="s">
        <v>12</v>
      </c>
      <c r="I93" s="572" t="s">
        <v>277</v>
      </c>
      <c r="J93" s="608" t="s">
        <v>1871</v>
      </c>
      <c r="K93" s="609"/>
      <c r="L93" s="609"/>
      <c r="M93" s="609"/>
      <c r="N93" s="609"/>
      <c r="O93" s="609"/>
      <c r="P93" s="609"/>
      <c r="Q93" s="609"/>
      <c r="R93" s="610"/>
      <c r="S93" s="580"/>
    </row>
    <row r="94" spans="1:19" ht="25.5" customHeight="1" x14ac:dyDescent="0.2">
      <c r="A94" s="634"/>
      <c r="B94" s="622"/>
      <c r="C94" s="638"/>
      <c r="D94" s="622"/>
      <c r="E94" s="117" t="s">
        <v>37</v>
      </c>
      <c r="F94" s="117" t="s">
        <v>37</v>
      </c>
      <c r="G94" s="117">
        <v>1</v>
      </c>
      <c r="H94" s="129" t="s">
        <v>60</v>
      </c>
      <c r="I94" s="573"/>
      <c r="J94" s="611"/>
      <c r="K94" s="612"/>
      <c r="L94" s="612"/>
      <c r="M94" s="612"/>
      <c r="N94" s="612"/>
      <c r="O94" s="612"/>
      <c r="P94" s="612"/>
      <c r="Q94" s="612"/>
      <c r="R94" s="613"/>
      <c r="S94" s="582"/>
    </row>
    <row r="95" spans="1:19" s="6" customFormat="1" x14ac:dyDescent="0.2">
      <c r="A95" s="580"/>
      <c r="B95" s="580"/>
      <c r="C95" s="580"/>
      <c r="D95" s="620">
        <v>2</v>
      </c>
      <c r="E95" s="115" t="s">
        <v>37</v>
      </c>
      <c r="F95" s="115" t="s">
        <v>37</v>
      </c>
      <c r="G95" s="115">
        <v>1</v>
      </c>
      <c r="H95" s="100" t="s">
        <v>65</v>
      </c>
      <c r="I95" s="572" t="s">
        <v>279</v>
      </c>
      <c r="J95" s="611"/>
      <c r="K95" s="612"/>
      <c r="L95" s="612"/>
      <c r="M95" s="612"/>
      <c r="N95" s="612"/>
      <c r="O95" s="612"/>
      <c r="P95" s="612"/>
      <c r="Q95" s="612"/>
      <c r="R95" s="613"/>
      <c r="S95" s="580"/>
    </row>
    <row r="96" spans="1:19" s="6" customFormat="1" x14ac:dyDescent="0.2">
      <c r="A96" s="582"/>
      <c r="B96" s="582"/>
      <c r="C96" s="582"/>
      <c r="D96" s="622"/>
      <c r="E96" s="117" t="s">
        <v>37</v>
      </c>
      <c r="F96" s="117" t="s">
        <v>37</v>
      </c>
      <c r="G96" s="117">
        <v>1</v>
      </c>
      <c r="H96" s="118" t="s">
        <v>60</v>
      </c>
      <c r="I96" s="573"/>
      <c r="J96" s="614"/>
      <c r="K96" s="615"/>
      <c r="L96" s="615"/>
      <c r="M96" s="615"/>
      <c r="N96" s="615"/>
      <c r="O96" s="615"/>
      <c r="P96" s="615"/>
      <c r="Q96" s="615"/>
      <c r="R96" s="616"/>
      <c r="S96" s="582"/>
    </row>
    <row r="97" spans="1:19" x14ac:dyDescent="0.2">
      <c r="A97" s="632">
        <v>2</v>
      </c>
      <c r="B97" s="620" t="s">
        <v>459</v>
      </c>
      <c r="C97" s="636" t="s">
        <v>460</v>
      </c>
      <c r="D97" s="620">
        <v>3</v>
      </c>
      <c r="E97" s="117" t="s">
        <v>37</v>
      </c>
      <c r="F97" s="117" t="s">
        <v>37</v>
      </c>
      <c r="G97" s="117">
        <v>1</v>
      </c>
      <c r="H97" s="130" t="s">
        <v>57</v>
      </c>
      <c r="I97" s="572" t="s">
        <v>277</v>
      </c>
      <c r="J97" s="608" t="s">
        <v>1871</v>
      </c>
      <c r="K97" s="609"/>
      <c r="L97" s="609"/>
      <c r="M97" s="609"/>
      <c r="N97" s="609"/>
      <c r="O97" s="609"/>
      <c r="P97" s="609"/>
      <c r="Q97" s="609"/>
      <c r="R97" s="610"/>
      <c r="S97" s="617"/>
    </row>
    <row r="98" spans="1:19" x14ac:dyDescent="0.2">
      <c r="A98" s="633"/>
      <c r="B98" s="621"/>
      <c r="C98" s="637"/>
      <c r="D98" s="621"/>
      <c r="E98" s="115" t="s">
        <v>37</v>
      </c>
      <c r="F98" s="115" t="s">
        <v>37</v>
      </c>
      <c r="G98" s="115">
        <v>1</v>
      </c>
      <c r="H98" s="131" t="s">
        <v>42</v>
      </c>
      <c r="I98" s="578"/>
      <c r="J98" s="611"/>
      <c r="K98" s="612"/>
      <c r="L98" s="612"/>
      <c r="M98" s="612"/>
      <c r="N98" s="612"/>
      <c r="O98" s="612"/>
      <c r="P98" s="612"/>
      <c r="Q98" s="612"/>
      <c r="R98" s="613"/>
      <c r="S98" s="618"/>
    </row>
    <row r="99" spans="1:19" x14ac:dyDescent="0.2">
      <c r="A99" s="634"/>
      <c r="B99" s="622"/>
      <c r="C99" s="638"/>
      <c r="D99" s="622"/>
      <c r="E99" s="115" t="s">
        <v>37</v>
      </c>
      <c r="F99" s="115" t="s">
        <v>37</v>
      </c>
      <c r="G99" s="115">
        <v>1</v>
      </c>
      <c r="H99" s="128" t="s">
        <v>38</v>
      </c>
      <c r="I99" s="573"/>
      <c r="J99" s="611"/>
      <c r="K99" s="612"/>
      <c r="L99" s="612"/>
      <c r="M99" s="612"/>
      <c r="N99" s="612"/>
      <c r="O99" s="612"/>
      <c r="P99" s="612"/>
      <c r="Q99" s="612"/>
      <c r="R99" s="613"/>
      <c r="S99" s="619"/>
    </row>
    <row r="100" spans="1:19" s="6" customFormat="1" x14ac:dyDescent="0.2">
      <c r="A100" s="629"/>
      <c r="B100" s="630"/>
      <c r="C100" s="631"/>
      <c r="D100" s="620">
        <v>3</v>
      </c>
      <c r="E100" s="115" t="s">
        <v>37</v>
      </c>
      <c r="F100" s="115" t="s">
        <v>37</v>
      </c>
      <c r="G100" s="115">
        <v>1</v>
      </c>
      <c r="H100" s="100" t="s">
        <v>13</v>
      </c>
      <c r="I100" s="572" t="s">
        <v>279</v>
      </c>
      <c r="J100" s="611"/>
      <c r="K100" s="612"/>
      <c r="L100" s="612"/>
      <c r="M100" s="612"/>
      <c r="N100" s="612"/>
      <c r="O100" s="612"/>
      <c r="P100" s="612"/>
      <c r="Q100" s="612"/>
      <c r="R100" s="613"/>
      <c r="S100" s="617"/>
    </row>
    <row r="101" spans="1:19" s="6" customFormat="1" x14ac:dyDescent="0.2">
      <c r="A101" s="629"/>
      <c r="B101" s="630"/>
      <c r="C101" s="631"/>
      <c r="D101" s="621"/>
      <c r="E101" s="115" t="s">
        <v>37</v>
      </c>
      <c r="F101" s="115" t="s">
        <v>37</v>
      </c>
      <c r="G101" s="115">
        <v>1</v>
      </c>
      <c r="H101" s="100" t="s">
        <v>43</v>
      </c>
      <c r="I101" s="578"/>
      <c r="J101" s="611"/>
      <c r="K101" s="612"/>
      <c r="L101" s="612"/>
      <c r="M101" s="612"/>
      <c r="N101" s="612"/>
      <c r="O101" s="612"/>
      <c r="P101" s="612"/>
      <c r="Q101" s="612"/>
      <c r="R101" s="613"/>
      <c r="S101" s="618"/>
    </row>
    <row r="102" spans="1:19" s="6" customFormat="1" x14ac:dyDescent="0.2">
      <c r="A102" s="629"/>
      <c r="B102" s="630"/>
      <c r="C102" s="631"/>
      <c r="D102" s="622"/>
      <c r="E102" s="115" t="s">
        <v>37</v>
      </c>
      <c r="F102" s="115" t="s">
        <v>37</v>
      </c>
      <c r="G102" s="115">
        <v>1</v>
      </c>
      <c r="H102" s="114" t="s">
        <v>38</v>
      </c>
      <c r="I102" s="573"/>
      <c r="J102" s="614"/>
      <c r="K102" s="615"/>
      <c r="L102" s="615"/>
      <c r="M102" s="615"/>
      <c r="N102" s="615"/>
      <c r="O102" s="615"/>
      <c r="P102" s="615"/>
      <c r="Q102" s="615"/>
      <c r="R102" s="616"/>
      <c r="S102" s="619"/>
    </row>
    <row r="103" spans="1:19" x14ac:dyDescent="0.2">
      <c r="A103" s="632">
        <v>3</v>
      </c>
      <c r="B103" s="620" t="s">
        <v>463</v>
      </c>
      <c r="C103" s="636" t="s">
        <v>464</v>
      </c>
      <c r="D103" s="620">
        <v>3</v>
      </c>
      <c r="E103" s="115" t="s">
        <v>37</v>
      </c>
      <c r="F103" s="115" t="s">
        <v>37</v>
      </c>
      <c r="G103" s="115">
        <v>1</v>
      </c>
      <c r="H103" s="131" t="s">
        <v>49</v>
      </c>
      <c r="I103" s="572" t="s">
        <v>277</v>
      </c>
      <c r="J103" s="608" t="s">
        <v>1871</v>
      </c>
      <c r="K103" s="609"/>
      <c r="L103" s="609"/>
      <c r="M103" s="609"/>
      <c r="N103" s="609"/>
      <c r="O103" s="609"/>
      <c r="P103" s="609"/>
      <c r="Q103" s="609"/>
      <c r="R103" s="610"/>
      <c r="S103" s="617"/>
    </row>
    <row r="104" spans="1:19" x14ac:dyDescent="0.2">
      <c r="A104" s="633"/>
      <c r="B104" s="621"/>
      <c r="C104" s="637"/>
      <c r="D104" s="621"/>
      <c r="E104" s="115" t="s">
        <v>37</v>
      </c>
      <c r="F104" s="115" t="s">
        <v>37</v>
      </c>
      <c r="G104" s="115">
        <v>1</v>
      </c>
      <c r="H104" s="131" t="s">
        <v>64</v>
      </c>
      <c r="I104" s="578"/>
      <c r="J104" s="611"/>
      <c r="K104" s="612"/>
      <c r="L104" s="612"/>
      <c r="M104" s="612"/>
      <c r="N104" s="612"/>
      <c r="O104" s="612"/>
      <c r="P104" s="612"/>
      <c r="Q104" s="612"/>
      <c r="R104" s="613"/>
      <c r="S104" s="618"/>
    </row>
    <row r="105" spans="1:19" x14ac:dyDescent="0.2">
      <c r="A105" s="634"/>
      <c r="B105" s="622"/>
      <c r="C105" s="638"/>
      <c r="D105" s="622"/>
      <c r="E105" s="115" t="s">
        <v>37</v>
      </c>
      <c r="F105" s="115" t="s">
        <v>37</v>
      </c>
      <c r="G105" s="115">
        <v>1</v>
      </c>
      <c r="H105" s="131" t="s">
        <v>41</v>
      </c>
      <c r="I105" s="573"/>
      <c r="J105" s="611"/>
      <c r="K105" s="612"/>
      <c r="L105" s="612"/>
      <c r="M105" s="612"/>
      <c r="N105" s="612"/>
      <c r="O105" s="612"/>
      <c r="P105" s="612"/>
      <c r="Q105" s="612"/>
      <c r="R105" s="613"/>
      <c r="S105" s="619"/>
    </row>
    <row r="106" spans="1:19" s="6" customFormat="1" x14ac:dyDescent="0.2">
      <c r="A106" s="629"/>
      <c r="B106" s="630"/>
      <c r="C106" s="631"/>
      <c r="D106" s="620">
        <v>3</v>
      </c>
      <c r="E106" s="115" t="s">
        <v>37</v>
      </c>
      <c r="F106" s="115" t="s">
        <v>37</v>
      </c>
      <c r="G106" s="115">
        <v>1</v>
      </c>
      <c r="H106" s="100" t="s">
        <v>49</v>
      </c>
      <c r="I106" s="572" t="s">
        <v>279</v>
      </c>
      <c r="J106" s="611"/>
      <c r="K106" s="612"/>
      <c r="L106" s="612"/>
      <c r="M106" s="612"/>
      <c r="N106" s="612"/>
      <c r="O106" s="612"/>
      <c r="P106" s="612"/>
      <c r="Q106" s="612"/>
      <c r="R106" s="613"/>
      <c r="S106" s="617"/>
    </row>
    <row r="107" spans="1:19" s="6" customFormat="1" x14ac:dyDescent="0.2">
      <c r="A107" s="629"/>
      <c r="B107" s="630"/>
      <c r="C107" s="631"/>
      <c r="D107" s="621"/>
      <c r="E107" s="115" t="s">
        <v>37</v>
      </c>
      <c r="F107" s="115" t="s">
        <v>37</v>
      </c>
      <c r="G107" s="115">
        <v>1</v>
      </c>
      <c r="H107" s="100" t="s">
        <v>64</v>
      </c>
      <c r="I107" s="578"/>
      <c r="J107" s="611"/>
      <c r="K107" s="612"/>
      <c r="L107" s="612"/>
      <c r="M107" s="612"/>
      <c r="N107" s="612"/>
      <c r="O107" s="612"/>
      <c r="P107" s="612"/>
      <c r="Q107" s="612"/>
      <c r="R107" s="613"/>
      <c r="S107" s="618"/>
    </row>
    <row r="108" spans="1:19" s="6" customFormat="1" x14ac:dyDescent="0.2">
      <c r="A108" s="629"/>
      <c r="B108" s="630"/>
      <c r="C108" s="631"/>
      <c r="D108" s="622"/>
      <c r="E108" s="115" t="s">
        <v>37</v>
      </c>
      <c r="F108" s="115" t="s">
        <v>37</v>
      </c>
      <c r="G108" s="115">
        <v>1</v>
      </c>
      <c r="H108" s="100" t="s">
        <v>65</v>
      </c>
      <c r="I108" s="573"/>
      <c r="J108" s="614"/>
      <c r="K108" s="615"/>
      <c r="L108" s="615"/>
      <c r="M108" s="615"/>
      <c r="N108" s="615"/>
      <c r="O108" s="615"/>
      <c r="P108" s="615"/>
      <c r="Q108" s="615"/>
      <c r="R108" s="616"/>
      <c r="S108" s="619"/>
    </row>
    <row r="109" spans="1:19" x14ac:dyDescent="0.2">
      <c r="A109" s="632">
        <v>4</v>
      </c>
      <c r="B109" s="620" t="s">
        <v>469</v>
      </c>
      <c r="C109" s="636" t="s">
        <v>470</v>
      </c>
      <c r="D109" s="620">
        <v>3</v>
      </c>
      <c r="E109" s="115" t="s">
        <v>37</v>
      </c>
      <c r="F109" s="115" t="s">
        <v>37</v>
      </c>
      <c r="G109" s="115">
        <v>1</v>
      </c>
      <c r="H109" s="128" t="s">
        <v>46</v>
      </c>
      <c r="I109" s="572" t="s">
        <v>333</v>
      </c>
      <c r="J109" s="608" t="s">
        <v>1871</v>
      </c>
      <c r="K109" s="609"/>
      <c r="L109" s="609"/>
      <c r="M109" s="609"/>
      <c r="N109" s="609"/>
      <c r="O109" s="609"/>
      <c r="P109" s="609"/>
      <c r="Q109" s="609"/>
      <c r="R109" s="610"/>
      <c r="S109" s="98"/>
    </row>
    <row r="110" spans="1:19" x14ac:dyDescent="0.2">
      <c r="A110" s="633"/>
      <c r="B110" s="621"/>
      <c r="C110" s="637"/>
      <c r="D110" s="621"/>
      <c r="E110" s="115" t="s">
        <v>37</v>
      </c>
      <c r="F110" s="115" t="s">
        <v>37</v>
      </c>
      <c r="G110" s="115">
        <v>1</v>
      </c>
      <c r="H110" s="131" t="s">
        <v>47</v>
      </c>
      <c r="I110" s="578"/>
      <c r="J110" s="611"/>
      <c r="K110" s="612"/>
      <c r="L110" s="612"/>
      <c r="M110" s="612"/>
      <c r="N110" s="612"/>
      <c r="O110" s="612"/>
      <c r="P110" s="612"/>
      <c r="Q110" s="612"/>
      <c r="R110" s="613"/>
      <c r="S110" s="632"/>
    </row>
    <row r="111" spans="1:19" x14ac:dyDescent="0.2">
      <c r="A111" s="634"/>
      <c r="B111" s="622"/>
      <c r="C111" s="638"/>
      <c r="D111" s="622"/>
      <c r="E111" s="115" t="s">
        <v>37</v>
      </c>
      <c r="F111" s="115" t="s">
        <v>37</v>
      </c>
      <c r="G111" s="115">
        <v>1</v>
      </c>
      <c r="H111" s="131" t="s">
        <v>40</v>
      </c>
      <c r="I111" s="573"/>
      <c r="J111" s="614"/>
      <c r="K111" s="615"/>
      <c r="L111" s="615"/>
      <c r="M111" s="615"/>
      <c r="N111" s="615"/>
      <c r="O111" s="615"/>
      <c r="P111" s="615"/>
      <c r="Q111" s="615"/>
      <c r="R111" s="616"/>
      <c r="S111" s="634"/>
    </row>
    <row r="112" spans="1:19" s="6" customFormat="1" x14ac:dyDescent="0.2">
      <c r="A112" s="629">
        <v>5</v>
      </c>
      <c r="B112" s="630" t="s">
        <v>471</v>
      </c>
      <c r="C112" s="631" t="s">
        <v>472</v>
      </c>
      <c r="D112" s="630">
        <v>3</v>
      </c>
      <c r="E112" s="115" t="s">
        <v>37</v>
      </c>
      <c r="F112" s="115" t="s">
        <v>37</v>
      </c>
      <c r="G112" s="115">
        <v>1</v>
      </c>
      <c r="H112" s="128" t="s">
        <v>52</v>
      </c>
      <c r="I112" s="572" t="s">
        <v>277</v>
      </c>
      <c r="J112" s="608" t="s">
        <v>1871</v>
      </c>
      <c r="K112" s="609"/>
      <c r="L112" s="609"/>
      <c r="M112" s="609"/>
      <c r="N112" s="609"/>
      <c r="O112" s="609"/>
      <c r="P112" s="609"/>
      <c r="Q112" s="609"/>
      <c r="R112" s="610"/>
      <c r="S112" s="617"/>
    </row>
    <row r="113" spans="1:19" s="6" customFormat="1" x14ac:dyDescent="0.2">
      <c r="A113" s="629"/>
      <c r="B113" s="630"/>
      <c r="C113" s="631"/>
      <c r="D113" s="630"/>
      <c r="E113" s="115" t="s">
        <v>37</v>
      </c>
      <c r="F113" s="115" t="s">
        <v>37</v>
      </c>
      <c r="G113" s="115">
        <v>1</v>
      </c>
      <c r="H113" s="131" t="s">
        <v>54</v>
      </c>
      <c r="I113" s="578"/>
      <c r="J113" s="611"/>
      <c r="K113" s="612"/>
      <c r="L113" s="612"/>
      <c r="M113" s="612"/>
      <c r="N113" s="612"/>
      <c r="O113" s="612"/>
      <c r="P113" s="612"/>
      <c r="Q113" s="612"/>
      <c r="R113" s="613"/>
      <c r="S113" s="618"/>
    </row>
    <row r="114" spans="1:19" s="6" customFormat="1" x14ac:dyDescent="0.2">
      <c r="A114" s="629"/>
      <c r="B114" s="630"/>
      <c r="C114" s="631"/>
      <c r="D114" s="630"/>
      <c r="E114" s="115" t="s">
        <v>37</v>
      </c>
      <c r="F114" s="115" t="s">
        <v>37</v>
      </c>
      <c r="G114" s="115">
        <v>1</v>
      </c>
      <c r="H114" s="131" t="s">
        <v>51</v>
      </c>
      <c r="I114" s="573"/>
      <c r="J114" s="611"/>
      <c r="K114" s="612"/>
      <c r="L114" s="612"/>
      <c r="M114" s="612"/>
      <c r="N114" s="612"/>
      <c r="O114" s="612"/>
      <c r="P114" s="612"/>
      <c r="Q114" s="612"/>
      <c r="R114" s="613"/>
      <c r="S114" s="619"/>
    </row>
    <row r="115" spans="1:19" x14ac:dyDescent="0.2">
      <c r="A115" s="629"/>
      <c r="B115" s="630"/>
      <c r="C115" s="631"/>
      <c r="D115" s="630">
        <v>3</v>
      </c>
      <c r="E115" s="115" t="s">
        <v>37</v>
      </c>
      <c r="F115" s="115" t="s">
        <v>37</v>
      </c>
      <c r="G115" s="115">
        <v>1</v>
      </c>
      <c r="H115" s="114" t="s">
        <v>53</v>
      </c>
      <c r="I115" s="572" t="s">
        <v>279</v>
      </c>
      <c r="J115" s="611"/>
      <c r="K115" s="612"/>
      <c r="L115" s="612"/>
      <c r="M115" s="612"/>
      <c r="N115" s="612"/>
      <c r="O115" s="612"/>
      <c r="P115" s="612"/>
      <c r="Q115" s="612"/>
      <c r="R115" s="613"/>
      <c r="S115" s="617"/>
    </row>
    <row r="116" spans="1:19" x14ac:dyDescent="0.2">
      <c r="A116" s="629"/>
      <c r="B116" s="630"/>
      <c r="C116" s="631"/>
      <c r="D116" s="630"/>
      <c r="E116" s="115" t="s">
        <v>37</v>
      </c>
      <c r="F116" s="115" t="s">
        <v>37</v>
      </c>
      <c r="G116" s="115">
        <v>1</v>
      </c>
      <c r="H116" s="100" t="s">
        <v>50</v>
      </c>
      <c r="I116" s="578"/>
      <c r="J116" s="611"/>
      <c r="K116" s="612"/>
      <c r="L116" s="612"/>
      <c r="M116" s="612"/>
      <c r="N116" s="612"/>
      <c r="O116" s="612"/>
      <c r="P116" s="612"/>
      <c r="Q116" s="612"/>
      <c r="R116" s="613"/>
      <c r="S116" s="618"/>
    </row>
    <row r="117" spans="1:19" x14ac:dyDescent="0.2">
      <c r="A117" s="629"/>
      <c r="B117" s="630"/>
      <c r="C117" s="631"/>
      <c r="D117" s="630"/>
      <c r="E117" s="115" t="s">
        <v>37</v>
      </c>
      <c r="F117" s="115" t="s">
        <v>37</v>
      </c>
      <c r="G117" s="115">
        <v>1</v>
      </c>
      <c r="H117" s="100" t="s">
        <v>51</v>
      </c>
      <c r="I117" s="573"/>
      <c r="J117" s="614"/>
      <c r="K117" s="615"/>
      <c r="L117" s="615"/>
      <c r="M117" s="615"/>
      <c r="N117" s="615"/>
      <c r="O117" s="615"/>
      <c r="P117" s="615"/>
      <c r="Q117" s="615"/>
      <c r="R117" s="616"/>
      <c r="S117" s="619"/>
    </row>
    <row r="118" spans="1:19" x14ac:dyDescent="0.3">
      <c r="A118" s="635"/>
      <c r="B118" s="635"/>
      <c r="C118" s="123"/>
      <c r="D118" s="109"/>
      <c r="E118" s="127"/>
      <c r="F118" s="127"/>
      <c r="G118" s="127"/>
      <c r="H118" s="124"/>
    </row>
    <row r="119" spans="1:19" x14ac:dyDescent="0.3">
      <c r="A119" s="95" t="s">
        <v>483</v>
      </c>
      <c r="B119" s="96"/>
      <c r="C119" s="64"/>
      <c r="D119" s="65"/>
      <c r="E119" s="65"/>
      <c r="F119" s="65"/>
      <c r="G119" s="65"/>
      <c r="H119" s="96"/>
    </row>
    <row r="120" spans="1:19" x14ac:dyDescent="0.3">
      <c r="A120" s="623" t="s">
        <v>484</v>
      </c>
      <c r="B120" s="624"/>
      <c r="C120" s="624"/>
      <c r="D120" s="624"/>
      <c r="E120" s="624"/>
      <c r="F120" s="624"/>
      <c r="G120" s="624"/>
      <c r="H120" s="625"/>
      <c r="I120" s="572" t="s">
        <v>266</v>
      </c>
      <c r="J120" s="626" t="s">
        <v>267</v>
      </c>
      <c r="K120" s="627"/>
      <c r="L120" s="627"/>
      <c r="M120" s="627"/>
      <c r="N120" s="627"/>
      <c r="O120" s="627"/>
      <c r="P120" s="627"/>
      <c r="Q120" s="627"/>
      <c r="R120" s="628"/>
      <c r="S120" s="572" t="s">
        <v>1</v>
      </c>
    </row>
    <row r="121" spans="1:19" ht="33" x14ac:dyDescent="0.2">
      <c r="A121" s="51" t="s">
        <v>0</v>
      </c>
      <c r="B121" s="51" t="s">
        <v>2</v>
      </c>
      <c r="C121" s="52" t="s">
        <v>18</v>
      </c>
      <c r="D121" s="51" t="s">
        <v>3</v>
      </c>
      <c r="E121" s="51" t="s">
        <v>4</v>
      </c>
      <c r="F121" s="51" t="s">
        <v>5</v>
      </c>
      <c r="G121" s="53" t="s">
        <v>6</v>
      </c>
      <c r="H121" s="51" t="s">
        <v>7</v>
      </c>
      <c r="I121" s="573"/>
      <c r="J121" s="491" t="s">
        <v>268</v>
      </c>
      <c r="K121" s="491" t="s">
        <v>269</v>
      </c>
      <c r="L121" s="486" t="s">
        <v>270</v>
      </c>
      <c r="M121" s="486" t="s">
        <v>271</v>
      </c>
      <c r="N121" s="486" t="s">
        <v>272</v>
      </c>
      <c r="O121" s="486" t="s">
        <v>273</v>
      </c>
      <c r="P121" s="491" t="s">
        <v>274</v>
      </c>
      <c r="Q121" s="491" t="s">
        <v>275</v>
      </c>
      <c r="R121" s="486" t="s">
        <v>276</v>
      </c>
      <c r="S121" s="573"/>
    </row>
    <row r="122" spans="1:19" x14ac:dyDescent="0.2">
      <c r="A122" s="629">
        <v>1</v>
      </c>
      <c r="B122" s="630" t="s">
        <v>63</v>
      </c>
      <c r="C122" s="631" t="s">
        <v>474</v>
      </c>
      <c r="D122" s="620">
        <v>3</v>
      </c>
      <c r="E122" s="115" t="s">
        <v>37</v>
      </c>
      <c r="F122" s="115" t="s">
        <v>37</v>
      </c>
      <c r="G122" s="115">
        <v>1</v>
      </c>
      <c r="H122" s="100" t="s">
        <v>43</v>
      </c>
      <c r="I122" s="572" t="s">
        <v>277</v>
      </c>
      <c r="J122" s="608" t="s">
        <v>1871</v>
      </c>
      <c r="K122" s="609"/>
      <c r="L122" s="609"/>
      <c r="M122" s="609"/>
      <c r="N122" s="609"/>
      <c r="O122" s="609"/>
      <c r="P122" s="609"/>
      <c r="Q122" s="609"/>
      <c r="R122" s="610"/>
      <c r="S122" s="617"/>
    </row>
    <row r="123" spans="1:19" x14ac:dyDescent="0.2">
      <c r="A123" s="629"/>
      <c r="B123" s="630"/>
      <c r="C123" s="631"/>
      <c r="D123" s="621"/>
      <c r="E123" s="117" t="s">
        <v>37</v>
      </c>
      <c r="F123" s="117" t="s">
        <v>37</v>
      </c>
      <c r="G123" s="117">
        <v>1</v>
      </c>
      <c r="H123" s="118" t="s">
        <v>57</v>
      </c>
      <c r="I123" s="578"/>
      <c r="J123" s="611"/>
      <c r="K123" s="612"/>
      <c r="L123" s="612"/>
      <c r="M123" s="612"/>
      <c r="N123" s="612"/>
      <c r="O123" s="612"/>
      <c r="P123" s="612"/>
      <c r="Q123" s="612"/>
      <c r="R123" s="613"/>
      <c r="S123" s="618"/>
    </row>
    <row r="124" spans="1:19" x14ac:dyDescent="0.2">
      <c r="A124" s="629"/>
      <c r="B124" s="630"/>
      <c r="C124" s="631"/>
      <c r="D124" s="622"/>
      <c r="E124" s="115" t="s">
        <v>37</v>
      </c>
      <c r="F124" s="115" t="s">
        <v>37</v>
      </c>
      <c r="G124" s="115">
        <v>1</v>
      </c>
      <c r="H124" s="114" t="s">
        <v>52</v>
      </c>
      <c r="I124" s="573"/>
      <c r="J124" s="611"/>
      <c r="K124" s="612"/>
      <c r="L124" s="612"/>
      <c r="M124" s="612"/>
      <c r="N124" s="612"/>
      <c r="O124" s="612"/>
      <c r="P124" s="612"/>
      <c r="Q124" s="612"/>
      <c r="R124" s="613"/>
      <c r="S124" s="619"/>
    </row>
    <row r="125" spans="1:19" s="6" customFormat="1" x14ac:dyDescent="0.2">
      <c r="A125" s="629"/>
      <c r="B125" s="630"/>
      <c r="C125" s="631"/>
      <c r="D125" s="620">
        <v>3</v>
      </c>
      <c r="E125" s="115" t="s">
        <v>37</v>
      </c>
      <c r="F125" s="115" t="s">
        <v>37</v>
      </c>
      <c r="G125" s="115">
        <v>1</v>
      </c>
      <c r="H125" s="114" t="s">
        <v>53</v>
      </c>
      <c r="I125" s="572" t="s">
        <v>279</v>
      </c>
      <c r="J125" s="611"/>
      <c r="K125" s="612"/>
      <c r="L125" s="612"/>
      <c r="M125" s="612"/>
      <c r="N125" s="612"/>
      <c r="O125" s="612"/>
      <c r="P125" s="612"/>
      <c r="Q125" s="612"/>
      <c r="R125" s="613"/>
      <c r="S125" s="617"/>
    </row>
    <row r="126" spans="1:19" s="6" customFormat="1" x14ac:dyDescent="0.2">
      <c r="A126" s="629"/>
      <c r="B126" s="630"/>
      <c r="C126" s="631"/>
      <c r="D126" s="621"/>
      <c r="E126" s="115" t="s">
        <v>37</v>
      </c>
      <c r="F126" s="115" t="s">
        <v>37</v>
      </c>
      <c r="G126" s="115">
        <v>1</v>
      </c>
      <c r="H126" s="100" t="s">
        <v>43</v>
      </c>
      <c r="I126" s="578"/>
      <c r="J126" s="611"/>
      <c r="K126" s="612"/>
      <c r="L126" s="612"/>
      <c r="M126" s="612"/>
      <c r="N126" s="612"/>
      <c r="O126" s="612"/>
      <c r="P126" s="612"/>
      <c r="Q126" s="612"/>
      <c r="R126" s="613"/>
      <c r="S126" s="618"/>
    </row>
    <row r="127" spans="1:19" s="6" customFormat="1" x14ac:dyDescent="0.2">
      <c r="A127" s="629"/>
      <c r="B127" s="630"/>
      <c r="C127" s="631"/>
      <c r="D127" s="622"/>
      <c r="E127" s="115" t="s">
        <v>37</v>
      </c>
      <c r="F127" s="115" t="s">
        <v>37</v>
      </c>
      <c r="G127" s="115">
        <v>1</v>
      </c>
      <c r="H127" s="100" t="s">
        <v>50</v>
      </c>
      <c r="I127" s="573"/>
      <c r="J127" s="614"/>
      <c r="K127" s="615"/>
      <c r="L127" s="615"/>
      <c r="M127" s="615"/>
      <c r="N127" s="615"/>
      <c r="O127" s="615"/>
      <c r="P127" s="615"/>
      <c r="Q127" s="615"/>
      <c r="R127" s="616"/>
      <c r="S127" s="619"/>
    </row>
    <row r="128" spans="1:19" x14ac:dyDescent="0.3">
      <c r="A128" s="97">
        <v>2</v>
      </c>
      <c r="B128" s="115" t="s">
        <v>475</v>
      </c>
      <c r="C128" s="114" t="s">
        <v>476</v>
      </c>
      <c r="D128" s="115">
        <v>3</v>
      </c>
      <c r="E128" s="115">
        <v>2</v>
      </c>
      <c r="F128" s="115">
        <v>1</v>
      </c>
      <c r="G128" s="115" t="s">
        <v>37</v>
      </c>
      <c r="H128" s="114" t="s">
        <v>14</v>
      </c>
      <c r="I128" s="40" t="s">
        <v>277</v>
      </c>
      <c r="J128" s="520"/>
      <c r="K128" s="520"/>
      <c r="L128" s="520"/>
      <c r="M128" s="489" t="s">
        <v>278</v>
      </c>
      <c r="N128" s="520"/>
      <c r="O128" s="520"/>
      <c r="P128" s="520"/>
      <c r="Q128" s="520"/>
      <c r="R128" s="520"/>
      <c r="S128" s="101"/>
    </row>
    <row r="129" spans="1:19" s="6" customFormat="1" x14ac:dyDescent="0.3">
      <c r="A129" s="97"/>
      <c r="B129" s="115"/>
      <c r="C129" s="114"/>
      <c r="D129" s="117">
        <v>3</v>
      </c>
      <c r="E129" s="117">
        <v>2</v>
      </c>
      <c r="F129" s="117">
        <v>1</v>
      </c>
      <c r="G129" s="117" t="s">
        <v>37</v>
      </c>
      <c r="H129" s="132" t="s">
        <v>60</v>
      </c>
      <c r="I129" s="40" t="s">
        <v>279</v>
      </c>
      <c r="J129" s="489"/>
      <c r="K129" s="489"/>
      <c r="L129" s="489"/>
      <c r="M129" s="489" t="s">
        <v>278</v>
      </c>
      <c r="N129" s="489"/>
      <c r="O129" s="489"/>
      <c r="P129" s="489"/>
      <c r="Q129" s="489"/>
      <c r="R129" s="489"/>
      <c r="S129" s="101"/>
    </row>
    <row r="130" spans="1:19" ht="18.75" customHeight="1" x14ac:dyDescent="0.3">
      <c r="A130" s="97">
        <v>3</v>
      </c>
      <c r="B130" s="115" t="s">
        <v>477</v>
      </c>
      <c r="C130" s="114" t="s">
        <v>478</v>
      </c>
      <c r="D130" s="115">
        <v>4</v>
      </c>
      <c r="E130" s="115">
        <v>3</v>
      </c>
      <c r="F130" s="115">
        <v>1</v>
      </c>
      <c r="G130" s="115" t="s">
        <v>37</v>
      </c>
      <c r="H130" s="114" t="s">
        <v>479</v>
      </c>
      <c r="I130" s="40" t="s">
        <v>277</v>
      </c>
      <c r="J130" s="520"/>
      <c r="K130" s="520"/>
      <c r="L130" s="520"/>
      <c r="M130" s="489" t="s">
        <v>278</v>
      </c>
      <c r="N130" s="520"/>
      <c r="O130" s="520"/>
      <c r="P130" s="520"/>
      <c r="Q130" s="520"/>
      <c r="R130" s="520"/>
      <c r="S130" s="101"/>
    </row>
    <row r="131" spans="1:19" s="6" customFormat="1" x14ac:dyDescent="0.3">
      <c r="A131" s="97"/>
      <c r="B131" s="115"/>
      <c r="C131" s="114"/>
      <c r="D131" s="115">
        <v>4</v>
      </c>
      <c r="E131" s="115">
        <v>3</v>
      </c>
      <c r="F131" s="115">
        <v>1</v>
      </c>
      <c r="G131" s="115" t="s">
        <v>37</v>
      </c>
      <c r="H131" s="114" t="s">
        <v>42</v>
      </c>
      <c r="I131" s="40" t="s">
        <v>279</v>
      </c>
      <c r="J131" s="489"/>
      <c r="K131" s="489"/>
      <c r="L131" s="489"/>
      <c r="M131" s="489" t="s">
        <v>278</v>
      </c>
      <c r="N131" s="489"/>
      <c r="O131" s="489"/>
      <c r="P131" s="489"/>
      <c r="Q131" s="489"/>
      <c r="R131" s="489"/>
      <c r="S131" s="101"/>
    </row>
    <row r="132" spans="1:19" ht="27.75" customHeight="1" x14ac:dyDescent="0.2">
      <c r="A132" s="629">
        <v>4</v>
      </c>
      <c r="B132" s="630" t="s">
        <v>467</v>
      </c>
      <c r="C132" s="631" t="s">
        <v>468</v>
      </c>
      <c r="D132" s="620">
        <v>2</v>
      </c>
      <c r="E132" s="115" t="s">
        <v>37</v>
      </c>
      <c r="F132" s="115" t="s">
        <v>37</v>
      </c>
      <c r="G132" s="115">
        <v>1</v>
      </c>
      <c r="H132" s="114" t="s">
        <v>52</v>
      </c>
      <c r="I132" s="572" t="s">
        <v>277</v>
      </c>
      <c r="J132" s="608" t="s">
        <v>1871</v>
      </c>
      <c r="K132" s="609"/>
      <c r="L132" s="609"/>
      <c r="M132" s="609"/>
      <c r="N132" s="609"/>
      <c r="O132" s="609"/>
      <c r="P132" s="609"/>
      <c r="Q132" s="609"/>
      <c r="R132" s="610"/>
      <c r="S132" s="580"/>
    </row>
    <row r="133" spans="1:19" ht="27.75" customHeight="1" x14ac:dyDescent="0.2">
      <c r="A133" s="629"/>
      <c r="B133" s="630"/>
      <c r="C133" s="631"/>
      <c r="D133" s="622"/>
      <c r="E133" s="117" t="s">
        <v>37</v>
      </c>
      <c r="F133" s="117" t="s">
        <v>37</v>
      </c>
      <c r="G133" s="117">
        <v>1</v>
      </c>
      <c r="H133" s="132" t="s">
        <v>60</v>
      </c>
      <c r="I133" s="573"/>
      <c r="J133" s="611"/>
      <c r="K133" s="612"/>
      <c r="L133" s="612"/>
      <c r="M133" s="612"/>
      <c r="N133" s="612"/>
      <c r="O133" s="612"/>
      <c r="P133" s="612"/>
      <c r="Q133" s="612"/>
      <c r="R133" s="613"/>
      <c r="S133" s="582"/>
    </row>
    <row r="134" spans="1:19" s="6" customFormat="1" x14ac:dyDescent="0.2">
      <c r="A134" s="580"/>
      <c r="B134" s="580"/>
      <c r="C134" s="580"/>
      <c r="D134" s="620">
        <v>2</v>
      </c>
      <c r="E134" s="115" t="s">
        <v>37</v>
      </c>
      <c r="F134" s="115" t="s">
        <v>37</v>
      </c>
      <c r="G134" s="115">
        <v>1</v>
      </c>
      <c r="H134" s="122" t="s">
        <v>481</v>
      </c>
      <c r="I134" s="572" t="s">
        <v>279</v>
      </c>
      <c r="J134" s="611"/>
      <c r="K134" s="612"/>
      <c r="L134" s="612"/>
      <c r="M134" s="612"/>
      <c r="N134" s="612"/>
      <c r="O134" s="612"/>
      <c r="P134" s="612"/>
      <c r="Q134" s="612"/>
      <c r="R134" s="613"/>
      <c r="S134" s="580"/>
    </row>
    <row r="135" spans="1:19" s="6" customFormat="1" x14ac:dyDescent="0.2">
      <c r="A135" s="582"/>
      <c r="B135" s="582"/>
      <c r="C135" s="582"/>
      <c r="D135" s="622"/>
      <c r="E135" s="115" t="s">
        <v>37</v>
      </c>
      <c r="F135" s="115" t="s">
        <v>37</v>
      </c>
      <c r="G135" s="115">
        <v>1</v>
      </c>
      <c r="H135" s="100" t="s">
        <v>41</v>
      </c>
      <c r="I135" s="573"/>
      <c r="J135" s="614"/>
      <c r="K135" s="615"/>
      <c r="L135" s="615"/>
      <c r="M135" s="615"/>
      <c r="N135" s="615"/>
      <c r="O135" s="615"/>
      <c r="P135" s="615"/>
      <c r="Q135" s="615"/>
      <c r="R135" s="616"/>
      <c r="S135" s="582"/>
    </row>
    <row r="136" spans="1:19" s="6" customFormat="1" x14ac:dyDescent="0.2">
      <c r="A136" s="629">
        <v>5</v>
      </c>
      <c r="B136" s="630" t="s">
        <v>480</v>
      </c>
      <c r="C136" s="631" t="s">
        <v>67</v>
      </c>
      <c r="D136" s="620">
        <v>3</v>
      </c>
      <c r="E136" s="115" t="s">
        <v>37</v>
      </c>
      <c r="F136" s="115" t="s">
        <v>37</v>
      </c>
      <c r="G136" s="115">
        <v>1</v>
      </c>
      <c r="H136" s="114" t="s">
        <v>30</v>
      </c>
      <c r="I136" s="572" t="s">
        <v>277</v>
      </c>
      <c r="J136" s="608" t="s">
        <v>1871</v>
      </c>
      <c r="K136" s="609"/>
      <c r="L136" s="609"/>
      <c r="M136" s="609"/>
      <c r="N136" s="609"/>
      <c r="O136" s="609"/>
      <c r="P136" s="609"/>
      <c r="Q136" s="609"/>
      <c r="R136" s="610"/>
      <c r="S136" s="617"/>
    </row>
    <row r="137" spans="1:19" s="6" customFormat="1" x14ac:dyDescent="0.2">
      <c r="A137" s="629"/>
      <c r="B137" s="630"/>
      <c r="C137" s="631"/>
      <c r="D137" s="621"/>
      <c r="E137" s="115" t="s">
        <v>37</v>
      </c>
      <c r="F137" s="115" t="s">
        <v>37</v>
      </c>
      <c r="G137" s="115">
        <v>1</v>
      </c>
      <c r="H137" s="100" t="s">
        <v>54</v>
      </c>
      <c r="I137" s="578"/>
      <c r="J137" s="611"/>
      <c r="K137" s="612"/>
      <c r="L137" s="612"/>
      <c r="M137" s="612"/>
      <c r="N137" s="612"/>
      <c r="O137" s="612"/>
      <c r="P137" s="612"/>
      <c r="Q137" s="612"/>
      <c r="R137" s="613"/>
      <c r="S137" s="618"/>
    </row>
    <row r="138" spans="1:19" s="6" customFormat="1" x14ac:dyDescent="0.2">
      <c r="A138" s="629"/>
      <c r="B138" s="630"/>
      <c r="C138" s="631"/>
      <c r="D138" s="622"/>
      <c r="E138" s="115" t="s">
        <v>37</v>
      </c>
      <c r="F138" s="115" t="s">
        <v>37</v>
      </c>
      <c r="G138" s="115">
        <v>1</v>
      </c>
      <c r="H138" s="122" t="s">
        <v>481</v>
      </c>
      <c r="I138" s="573"/>
      <c r="J138" s="611"/>
      <c r="K138" s="612"/>
      <c r="L138" s="612"/>
      <c r="M138" s="612"/>
      <c r="N138" s="612"/>
      <c r="O138" s="612"/>
      <c r="P138" s="612"/>
      <c r="Q138" s="612"/>
      <c r="R138" s="613"/>
      <c r="S138" s="619"/>
    </row>
    <row r="139" spans="1:19" x14ac:dyDescent="0.2">
      <c r="A139" s="629"/>
      <c r="B139" s="630"/>
      <c r="C139" s="631"/>
      <c r="D139" s="620">
        <v>3</v>
      </c>
      <c r="E139" s="115" t="s">
        <v>37</v>
      </c>
      <c r="F139" s="115" t="s">
        <v>37</v>
      </c>
      <c r="G139" s="115">
        <v>1</v>
      </c>
      <c r="H139" s="114" t="s">
        <v>30</v>
      </c>
      <c r="I139" s="572" t="s">
        <v>279</v>
      </c>
      <c r="J139" s="611"/>
      <c r="K139" s="612"/>
      <c r="L139" s="612"/>
      <c r="M139" s="612"/>
      <c r="N139" s="612"/>
      <c r="O139" s="612"/>
      <c r="P139" s="612"/>
      <c r="Q139" s="612"/>
      <c r="R139" s="613"/>
      <c r="S139" s="617"/>
    </row>
    <row r="140" spans="1:19" x14ac:dyDescent="0.2">
      <c r="A140" s="629"/>
      <c r="B140" s="630"/>
      <c r="C140" s="631"/>
      <c r="D140" s="621"/>
      <c r="E140" s="115" t="s">
        <v>37</v>
      </c>
      <c r="F140" s="115" t="s">
        <v>37</v>
      </c>
      <c r="G140" s="115">
        <v>1</v>
      </c>
      <c r="H140" s="122" t="s">
        <v>482</v>
      </c>
      <c r="I140" s="578"/>
      <c r="J140" s="611"/>
      <c r="K140" s="612"/>
      <c r="L140" s="612"/>
      <c r="M140" s="612"/>
      <c r="N140" s="612"/>
      <c r="O140" s="612"/>
      <c r="P140" s="612"/>
      <c r="Q140" s="612"/>
      <c r="R140" s="613"/>
      <c r="S140" s="618"/>
    </row>
    <row r="141" spans="1:19" x14ac:dyDescent="0.2">
      <c r="A141" s="629"/>
      <c r="B141" s="630"/>
      <c r="C141" s="631"/>
      <c r="D141" s="622"/>
      <c r="E141" s="115" t="s">
        <v>37</v>
      </c>
      <c r="F141" s="115" t="s">
        <v>37</v>
      </c>
      <c r="G141" s="115">
        <v>1</v>
      </c>
      <c r="H141" s="122" t="s">
        <v>53</v>
      </c>
      <c r="I141" s="573"/>
      <c r="J141" s="614"/>
      <c r="K141" s="615"/>
      <c r="L141" s="615"/>
      <c r="M141" s="615"/>
      <c r="N141" s="615"/>
      <c r="O141" s="615"/>
      <c r="P141" s="615"/>
      <c r="Q141" s="615"/>
      <c r="R141" s="616"/>
      <c r="S141" s="619"/>
    </row>
  </sheetData>
  <mergeCells count="338">
    <mergeCell ref="A1:R1"/>
    <mergeCell ref="A2:R2"/>
    <mergeCell ref="A3:R3"/>
    <mergeCell ref="I6:I7"/>
    <mergeCell ref="J6:R6"/>
    <mergeCell ref="I14:I16"/>
    <mergeCell ref="I17:I19"/>
    <mergeCell ref="I20:I23"/>
    <mergeCell ref="D38:D40"/>
    <mergeCell ref="A38:A40"/>
    <mergeCell ref="B38:B40"/>
    <mergeCell ref="C38:C40"/>
    <mergeCell ref="I38:I40"/>
    <mergeCell ref="A14:A16"/>
    <mergeCell ref="B14:B16"/>
    <mergeCell ref="C14:C16"/>
    <mergeCell ref="D14:D16"/>
    <mergeCell ref="A17:A19"/>
    <mergeCell ref="B17:B19"/>
    <mergeCell ref="C17:C19"/>
    <mergeCell ref="O17:O19"/>
    <mergeCell ref="M20:M23"/>
    <mergeCell ref="N20:N23"/>
    <mergeCell ref="O20:O23"/>
    <mergeCell ref="S6:S7"/>
    <mergeCell ref="A89:B89"/>
    <mergeCell ref="D68:D70"/>
    <mergeCell ref="A76:A77"/>
    <mergeCell ref="B76:B77"/>
    <mergeCell ref="A68:A70"/>
    <mergeCell ref="A74:A75"/>
    <mergeCell ref="B74:B75"/>
    <mergeCell ref="C74:C75"/>
    <mergeCell ref="D74:D75"/>
    <mergeCell ref="A49:A51"/>
    <mergeCell ref="B49:B51"/>
    <mergeCell ref="C49:C51"/>
    <mergeCell ref="D49:D51"/>
    <mergeCell ref="A43:H43"/>
    <mergeCell ref="A33:A34"/>
    <mergeCell ref="B33:B34"/>
    <mergeCell ref="C33:C34"/>
    <mergeCell ref="D33:D34"/>
    <mergeCell ref="D20:D23"/>
    <mergeCell ref="C20:C23"/>
    <mergeCell ref="A6:H6"/>
    <mergeCell ref="B20:B23"/>
    <mergeCell ref="A20:A23"/>
    <mergeCell ref="D76:D77"/>
    <mergeCell ref="D78:D79"/>
    <mergeCell ref="B47:B48"/>
    <mergeCell ref="C47:C48"/>
    <mergeCell ref="A63:A64"/>
    <mergeCell ref="B63:B64"/>
    <mergeCell ref="C63:C64"/>
    <mergeCell ref="A58:A59"/>
    <mergeCell ref="B58:B59"/>
    <mergeCell ref="C58:C59"/>
    <mergeCell ref="A65:A67"/>
    <mergeCell ref="B65:B67"/>
    <mergeCell ref="C65:C67"/>
    <mergeCell ref="A71:A73"/>
    <mergeCell ref="A78:A79"/>
    <mergeCell ref="B78:B79"/>
    <mergeCell ref="C78:C79"/>
    <mergeCell ref="A52:A54"/>
    <mergeCell ref="B52:B54"/>
    <mergeCell ref="A55:A57"/>
    <mergeCell ref="B55:B57"/>
    <mergeCell ref="A60:A62"/>
    <mergeCell ref="B60:B62"/>
    <mergeCell ref="A47:A48"/>
    <mergeCell ref="C103:C105"/>
    <mergeCell ref="D103:D105"/>
    <mergeCell ref="A97:A99"/>
    <mergeCell ref="B97:B99"/>
    <mergeCell ref="C97:C99"/>
    <mergeCell ref="D97:D99"/>
    <mergeCell ref="A80:A82"/>
    <mergeCell ref="B80:B82"/>
    <mergeCell ref="C80:C82"/>
    <mergeCell ref="D80:D82"/>
    <mergeCell ref="D83:D85"/>
    <mergeCell ref="D86:D88"/>
    <mergeCell ref="A83:A85"/>
    <mergeCell ref="A86:A88"/>
    <mergeCell ref="I68:I70"/>
    <mergeCell ref="D71:D73"/>
    <mergeCell ref="I71:I73"/>
    <mergeCell ref="I43:I44"/>
    <mergeCell ref="J43:R43"/>
    <mergeCell ref="S43:S44"/>
    <mergeCell ref="D47:D48"/>
    <mergeCell ref="I47:I48"/>
    <mergeCell ref="D52:D54"/>
    <mergeCell ref="I49:I51"/>
    <mergeCell ref="I52:I54"/>
    <mergeCell ref="J47:J48"/>
    <mergeCell ref="K47:K48"/>
    <mergeCell ref="L47:L48"/>
    <mergeCell ref="M47:M48"/>
    <mergeCell ref="N47:N48"/>
    <mergeCell ref="O47:O48"/>
    <mergeCell ref="P47:P48"/>
    <mergeCell ref="Q47:Q48"/>
    <mergeCell ref="S52:S54"/>
    <mergeCell ref="J65:R73"/>
    <mergeCell ref="J49:R57"/>
    <mergeCell ref="Q63:Q64"/>
    <mergeCell ref="K63:K64"/>
    <mergeCell ref="I80:I82"/>
    <mergeCell ref="I83:I85"/>
    <mergeCell ref="I86:I88"/>
    <mergeCell ref="J17:J19"/>
    <mergeCell ref="B68:B70"/>
    <mergeCell ref="J63:J64"/>
    <mergeCell ref="J76:J77"/>
    <mergeCell ref="I74:I75"/>
    <mergeCell ref="I76:I77"/>
    <mergeCell ref="I78:I79"/>
    <mergeCell ref="D55:D57"/>
    <mergeCell ref="I55:I57"/>
    <mergeCell ref="D60:D62"/>
    <mergeCell ref="D63:D64"/>
    <mergeCell ref="I58:I59"/>
    <mergeCell ref="I60:I62"/>
    <mergeCell ref="I63:I64"/>
    <mergeCell ref="D58:D59"/>
    <mergeCell ref="D65:D67"/>
    <mergeCell ref="I65:I67"/>
    <mergeCell ref="B71:B73"/>
    <mergeCell ref="B83:B85"/>
    <mergeCell ref="B86:B88"/>
    <mergeCell ref="C76:C77"/>
    <mergeCell ref="D17:D19"/>
    <mergeCell ref="P17:P19"/>
    <mergeCell ref="K17:K19"/>
    <mergeCell ref="L17:L19"/>
    <mergeCell ref="J20:J23"/>
    <mergeCell ref="K20:K23"/>
    <mergeCell ref="L20:L23"/>
    <mergeCell ref="M17:M19"/>
    <mergeCell ref="P14:P16"/>
    <mergeCell ref="Q14:Q16"/>
    <mergeCell ref="R14:R16"/>
    <mergeCell ref="S14:S16"/>
    <mergeCell ref="J38:J40"/>
    <mergeCell ref="K38:K40"/>
    <mergeCell ref="L38:L40"/>
    <mergeCell ref="M38:M40"/>
    <mergeCell ref="N38:N40"/>
    <mergeCell ref="O38:O40"/>
    <mergeCell ref="J14:J16"/>
    <mergeCell ref="K14:K16"/>
    <mergeCell ref="L14:L16"/>
    <mergeCell ref="M14:M16"/>
    <mergeCell ref="N14:N16"/>
    <mergeCell ref="O14:O16"/>
    <mergeCell ref="Q17:Q19"/>
    <mergeCell ref="R17:R19"/>
    <mergeCell ref="P20:P23"/>
    <mergeCell ref="Q20:Q23"/>
    <mergeCell ref="R20:R23"/>
    <mergeCell ref="S17:S19"/>
    <mergeCell ref="S20:S23"/>
    <mergeCell ref="N17:N19"/>
    <mergeCell ref="P38:P40"/>
    <mergeCell ref="Q38:Q40"/>
    <mergeCell ref="R38:R40"/>
    <mergeCell ref="S38:S40"/>
    <mergeCell ref="R47:R48"/>
    <mergeCell ref="S47:S48"/>
    <mergeCell ref="S49:S51"/>
    <mergeCell ref="J60:J62"/>
    <mergeCell ref="K60:K62"/>
    <mergeCell ref="M60:M62"/>
    <mergeCell ref="N60:N62"/>
    <mergeCell ref="O60:O62"/>
    <mergeCell ref="P60:P62"/>
    <mergeCell ref="S55:S57"/>
    <mergeCell ref="L60:L62"/>
    <mergeCell ref="S80:S82"/>
    <mergeCell ref="S58:S59"/>
    <mergeCell ref="J58:J59"/>
    <mergeCell ref="K58:K59"/>
    <mergeCell ref="L58:L59"/>
    <mergeCell ref="M58:M59"/>
    <mergeCell ref="N58:N59"/>
    <mergeCell ref="O58:O59"/>
    <mergeCell ref="P58:P59"/>
    <mergeCell ref="Q58:Q59"/>
    <mergeCell ref="R58:R59"/>
    <mergeCell ref="S60:S62"/>
    <mergeCell ref="Q60:Q62"/>
    <mergeCell ref="R63:R64"/>
    <mergeCell ref="S63:S64"/>
    <mergeCell ref="L74:L75"/>
    <mergeCell ref="M74:M75"/>
    <mergeCell ref="N74:N75"/>
    <mergeCell ref="J80:R88"/>
    <mergeCell ref="S65:S67"/>
    <mergeCell ref="R74:R75"/>
    <mergeCell ref="S74:S75"/>
    <mergeCell ref="S68:S70"/>
    <mergeCell ref="R60:R62"/>
    <mergeCell ref="L63:L64"/>
    <mergeCell ref="M63:M64"/>
    <mergeCell ref="N63:N64"/>
    <mergeCell ref="O63:O64"/>
    <mergeCell ref="P63:P64"/>
    <mergeCell ref="O76:O77"/>
    <mergeCell ref="P76:P77"/>
    <mergeCell ref="Q76:Q77"/>
    <mergeCell ref="S71:S73"/>
    <mergeCell ref="J74:J75"/>
    <mergeCell ref="K74:K75"/>
    <mergeCell ref="O74:O75"/>
    <mergeCell ref="P74:P75"/>
    <mergeCell ref="Q74:Q75"/>
    <mergeCell ref="R78:R79"/>
    <mergeCell ref="S78:S79"/>
    <mergeCell ref="A93:A94"/>
    <mergeCell ref="B93:B94"/>
    <mergeCell ref="C93:C94"/>
    <mergeCell ref="D93:D94"/>
    <mergeCell ref="J91:R91"/>
    <mergeCell ref="R76:R77"/>
    <mergeCell ref="S76:S77"/>
    <mergeCell ref="J78:J79"/>
    <mergeCell ref="K78:K79"/>
    <mergeCell ref="L78:L79"/>
    <mergeCell ref="M78:M79"/>
    <mergeCell ref="N78:N79"/>
    <mergeCell ref="O78:O79"/>
    <mergeCell ref="P78:P79"/>
    <mergeCell ref="Q78:Q79"/>
    <mergeCell ref="S86:S88"/>
    <mergeCell ref="S83:S85"/>
    <mergeCell ref="S91:S92"/>
    <mergeCell ref="K76:K77"/>
    <mergeCell ref="L76:L77"/>
    <mergeCell ref="M76:M77"/>
    <mergeCell ref="N76:N77"/>
    <mergeCell ref="I112:I114"/>
    <mergeCell ref="A122:A124"/>
    <mergeCell ref="B122:B124"/>
    <mergeCell ref="C122:C124"/>
    <mergeCell ref="D122:D124"/>
    <mergeCell ref="I109:I111"/>
    <mergeCell ref="D95:D96"/>
    <mergeCell ref="A95:A96"/>
    <mergeCell ref="B95:B96"/>
    <mergeCell ref="C95:C96"/>
    <mergeCell ref="I95:I96"/>
    <mergeCell ref="A91:H91"/>
    <mergeCell ref="I91:I92"/>
    <mergeCell ref="S93:S94"/>
    <mergeCell ref="I93:I94"/>
    <mergeCell ref="S95:S96"/>
    <mergeCell ref="J93:R96"/>
    <mergeCell ref="S110:S111"/>
    <mergeCell ref="S115:S117"/>
    <mergeCell ref="A118:B118"/>
    <mergeCell ref="B109:B111"/>
    <mergeCell ref="C109:C111"/>
    <mergeCell ref="D109:D111"/>
    <mergeCell ref="A115:A117"/>
    <mergeCell ref="B115:B117"/>
    <mergeCell ref="C115:C117"/>
    <mergeCell ref="D115:D117"/>
    <mergeCell ref="A112:A114"/>
    <mergeCell ref="B112:B114"/>
    <mergeCell ref="C112:C114"/>
    <mergeCell ref="D112:D114"/>
    <mergeCell ref="A109:A111"/>
    <mergeCell ref="S112:S114"/>
    <mergeCell ref="J112:R117"/>
    <mergeCell ref="J109:R111"/>
    <mergeCell ref="A106:A108"/>
    <mergeCell ref="B106:B108"/>
    <mergeCell ref="C106:C108"/>
    <mergeCell ref="A100:A102"/>
    <mergeCell ref="B100:B102"/>
    <mergeCell ref="C100:C102"/>
    <mergeCell ref="I115:I117"/>
    <mergeCell ref="D106:D108"/>
    <mergeCell ref="D100:D102"/>
    <mergeCell ref="J97:R102"/>
    <mergeCell ref="S97:S99"/>
    <mergeCell ref="I100:I102"/>
    <mergeCell ref="S100:S102"/>
    <mergeCell ref="I97:I99"/>
    <mergeCell ref="S103:S105"/>
    <mergeCell ref="I106:I108"/>
    <mergeCell ref="S106:S108"/>
    <mergeCell ref="I103:I105"/>
    <mergeCell ref="J103:R108"/>
    <mergeCell ref="A103:A105"/>
    <mergeCell ref="B103:B105"/>
    <mergeCell ref="A134:A135"/>
    <mergeCell ref="B134:B135"/>
    <mergeCell ref="C132:C133"/>
    <mergeCell ref="D132:D133"/>
    <mergeCell ref="A139:A141"/>
    <mergeCell ref="B139:B141"/>
    <mergeCell ref="C139:C141"/>
    <mergeCell ref="D139:D141"/>
    <mergeCell ref="C134:C135"/>
    <mergeCell ref="A136:A138"/>
    <mergeCell ref="B136:B138"/>
    <mergeCell ref="C136:C138"/>
    <mergeCell ref="A132:A133"/>
    <mergeCell ref="B132:B133"/>
    <mergeCell ref="S122:S124"/>
    <mergeCell ref="A120:H120"/>
    <mergeCell ref="I120:I121"/>
    <mergeCell ref="J120:R120"/>
    <mergeCell ref="S120:S121"/>
    <mergeCell ref="I122:I124"/>
    <mergeCell ref="J122:R127"/>
    <mergeCell ref="S125:S127"/>
    <mergeCell ref="A125:A127"/>
    <mergeCell ref="B125:B127"/>
    <mergeCell ref="C125:C127"/>
    <mergeCell ref="I125:I127"/>
    <mergeCell ref="D125:D127"/>
    <mergeCell ref="I134:I135"/>
    <mergeCell ref="I132:I133"/>
    <mergeCell ref="J132:R135"/>
    <mergeCell ref="S132:S133"/>
    <mergeCell ref="S134:S135"/>
    <mergeCell ref="S136:S138"/>
    <mergeCell ref="D136:D138"/>
    <mergeCell ref="I136:I138"/>
    <mergeCell ref="J136:R141"/>
    <mergeCell ref="S139:S141"/>
    <mergeCell ref="I139:I141"/>
    <mergeCell ref="D134:D135"/>
  </mergeCells>
  <pageMargins left="1.1100000000000001" right="0.2" top="0.39" bottom="0.37" header="0.3" footer="0.3"/>
  <pageSetup paperSize="5" scale="78" orientation="landscape" verticalDpi="0" r:id="rId1"/>
  <rowBreaks count="2" manualBreakCount="2">
    <brk id="41" max="17" man="1"/>
    <brk id="82" max="17" man="1"/>
  </rowBreaks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2"/>
  <sheetViews>
    <sheetView topLeftCell="A19" zoomScaleNormal="100" workbookViewId="0">
      <selection activeCell="H8" activeCellId="1" sqref="N8:N9 H8:H9"/>
    </sheetView>
  </sheetViews>
  <sheetFormatPr defaultRowHeight="16.5" x14ac:dyDescent="0.3"/>
  <cols>
    <col min="1" max="1" width="4.625" style="74" customWidth="1"/>
    <col min="2" max="2" width="11.375" style="74" bestFit="1" customWidth="1"/>
    <col min="3" max="3" width="24.375" style="74" bestFit="1" customWidth="1"/>
    <col min="4" max="4" width="4" style="74" bestFit="1" customWidth="1"/>
    <col min="5" max="5" width="3.375" style="74" bestFit="1" customWidth="1"/>
    <col min="6" max="6" width="23.375" style="74" bestFit="1" customWidth="1"/>
    <col min="7" max="7" width="6.125" style="92" bestFit="1" customWidth="1"/>
    <col min="8" max="9" width="13.25" style="26" customWidth="1"/>
    <col min="10" max="14" width="9" style="26"/>
    <col min="15" max="15" width="11.75" style="26" customWidth="1"/>
    <col min="16" max="16" width="9" style="26"/>
    <col min="17" max="17" width="36.125" style="74" customWidth="1"/>
  </cols>
  <sheetData>
    <row r="1" spans="1:18" x14ac:dyDescent="0.2">
      <c r="A1" s="588" t="s">
        <v>281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42"/>
      <c r="R1" s="42"/>
    </row>
    <row r="2" spans="1:18" x14ac:dyDescent="0.2">
      <c r="A2" s="588" t="s">
        <v>485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42"/>
      <c r="R2" s="42"/>
    </row>
    <row r="3" spans="1:18" x14ac:dyDescent="0.2">
      <c r="A3" s="588" t="s">
        <v>339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42"/>
      <c r="R3" s="42"/>
    </row>
    <row r="5" spans="1:18" s="6" customFormat="1" x14ac:dyDescent="0.3">
      <c r="A5" s="666" t="s">
        <v>489</v>
      </c>
      <c r="B5" s="666"/>
      <c r="C5" s="666"/>
      <c r="D5" s="666"/>
      <c r="E5" s="666"/>
      <c r="F5" s="666"/>
      <c r="G5" s="92"/>
      <c r="H5" s="26"/>
      <c r="I5" s="26"/>
      <c r="J5" s="26"/>
      <c r="K5" s="26"/>
      <c r="L5" s="26"/>
      <c r="M5" s="26"/>
      <c r="N5" s="26"/>
      <c r="O5" s="26"/>
      <c r="P5" s="26"/>
      <c r="Q5" s="74"/>
    </row>
    <row r="6" spans="1:18" x14ac:dyDescent="0.2">
      <c r="A6" s="661" t="s">
        <v>340</v>
      </c>
      <c r="B6" s="661"/>
      <c r="C6" s="661"/>
      <c r="D6" s="661"/>
      <c r="E6" s="661"/>
      <c r="F6" s="661"/>
      <c r="G6" s="662" t="s">
        <v>266</v>
      </c>
      <c r="H6" s="663" t="s">
        <v>267</v>
      </c>
      <c r="I6" s="664"/>
      <c r="J6" s="664"/>
      <c r="K6" s="664"/>
      <c r="L6" s="664"/>
      <c r="M6" s="664"/>
      <c r="N6" s="664"/>
      <c r="O6" s="664"/>
      <c r="P6" s="665"/>
      <c r="Q6" s="662" t="s">
        <v>1</v>
      </c>
    </row>
    <row r="7" spans="1:18" ht="33" x14ac:dyDescent="0.2">
      <c r="A7" s="137" t="s">
        <v>0</v>
      </c>
      <c r="B7" s="137" t="s">
        <v>2</v>
      </c>
      <c r="C7" s="137" t="s">
        <v>18</v>
      </c>
      <c r="D7" s="137" t="s">
        <v>3</v>
      </c>
      <c r="E7" s="137" t="s">
        <v>6</v>
      </c>
      <c r="F7" s="137" t="s">
        <v>7</v>
      </c>
      <c r="G7" s="662"/>
      <c r="H7" s="500" t="s">
        <v>268</v>
      </c>
      <c r="I7" s="500" t="s">
        <v>269</v>
      </c>
      <c r="J7" s="496" t="s">
        <v>270</v>
      </c>
      <c r="K7" s="496" t="s">
        <v>271</v>
      </c>
      <c r="L7" s="496" t="s">
        <v>272</v>
      </c>
      <c r="M7" s="496" t="s">
        <v>273</v>
      </c>
      <c r="N7" s="500" t="s">
        <v>274</v>
      </c>
      <c r="O7" s="500" t="s">
        <v>275</v>
      </c>
      <c r="P7" s="496" t="s">
        <v>276</v>
      </c>
      <c r="Q7" s="662"/>
    </row>
    <row r="8" spans="1:18" x14ac:dyDescent="0.3">
      <c r="A8" s="35">
        <v>1</v>
      </c>
      <c r="B8" s="35" t="s">
        <v>490</v>
      </c>
      <c r="C8" s="126" t="s">
        <v>491</v>
      </c>
      <c r="D8" s="35">
        <v>1</v>
      </c>
      <c r="E8" s="35">
        <v>1</v>
      </c>
      <c r="F8" s="100" t="s">
        <v>492</v>
      </c>
      <c r="G8" s="40" t="s">
        <v>277</v>
      </c>
      <c r="H8" s="519"/>
      <c r="I8" s="489" t="s">
        <v>278</v>
      </c>
      <c r="J8" s="489" t="s">
        <v>278</v>
      </c>
      <c r="K8" s="489" t="s">
        <v>278</v>
      </c>
      <c r="L8" s="489">
        <v>6</v>
      </c>
      <c r="M8" s="489">
        <v>5</v>
      </c>
      <c r="N8" s="519"/>
      <c r="O8" s="489">
        <v>2</v>
      </c>
      <c r="P8" s="489">
        <v>7</v>
      </c>
      <c r="Q8" s="101"/>
    </row>
    <row r="9" spans="1:18" s="6" customFormat="1" x14ac:dyDescent="0.3">
      <c r="A9" s="39"/>
      <c r="B9" s="39"/>
      <c r="C9" s="125"/>
      <c r="D9" s="39"/>
      <c r="E9" s="35"/>
      <c r="F9" s="100"/>
      <c r="G9" s="40" t="s">
        <v>279</v>
      </c>
      <c r="H9" s="519"/>
      <c r="I9" s="489" t="s">
        <v>278</v>
      </c>
      <c r="J9" s="489" t="s">
        <v>278</v>
      </c>
      <c r="K9" s="489" t="s">
        <v>278</v>
      </c>
      <c r="L9" s="489">
        <v>6</v>
      </c>
      <c r="M9" s="489">
        <v>5</v>
      </c>
      <c r="N9" s="519"/>
      <c r="O9" s="489">
        <v>2</v>
      </c>
      <c r="P9" s="489">
        <v>7</v>
      </c>
      <c r="Q9" s="101"/>
    </row>
    <row r="10" spans="1:18" x14ac:dyDescent="0.3">
      <c r="A10" s="556">
        <v>2</v>
      </c>
      <c r="B10" s="556" t="s">
        <v>493</v>
      </c>
      <c r="C10" s="636" t="s">
        <v>494</v>
      </c>
      <c r="D10" s="556">
        <v>2</v>
      </c>
      <c r="E10" s="35">
        <v>1</v>
      </c>
      <c r="F10" s="100" t="s">
        <v>495</v>
      </c>
      <c r="G10" s="40" t="s">
        <v>277</v>
      </c>
      <c r="H10" s="519"/>
      <c r="I10" s="519"/>
      <c r="J10" s="489" t="s">
        <v>278</v>
      </c>
      <c r="K10" s="489" t="s">
        <v>278</v>
      </c>
      <c r="L10" s="489">
        <v>4</v>
      </c>
      <c r="M10" s="489">
        <v>3</v>
      </c>
      <c r="N10" s="519"/>
      <c r="O10" s="519"/>
      <c r="P10" s="519"/>
      <c r="Q10" s="101"/>
    </row>
    <row r="11" spans="1:18" x14ac:dyDescent="0.3">
      <c r="A11" s="557"/>
      <c r="B11" s="557"/>
      <c r="C11" s="638"/>
      <c r="D11" s="557"/>
      <c r="E11" s="35">
        <v>1</v>
      </c>
      <c r="F11" s="114" t="s">
        <v>496</v>
      </c>
      <c r="G11" s="40" t="s">
        <v>279</v>
      </c>
      <c r="H11" s="519"/>
      <c r="I11" s="519"/>
      <c r="J11" s="489" t="s">
        <v>278</v>
      </c>
      <c r="K11" s="489" t="s">
        <v>278</v>
      </c>
      <c r="L11" s="489">
        <v>4</v>
      </c>
      <c r="M11" s="489">
        <v>3</v>
      </c>
      <c r="N11" s="519"/>
      <c r="O11" s="519"/>
      <c r="P11" s="519"/>
      <c r="Q11" s="101"/>
    </row>
    <row r="12" spans="1:18" x14ac:dyDescent="0.3">
      <c r="A12" s="35">
        <v>3</v>
      </c>
      <c r="B12" s="35" t="s">
        <v>497</v>
      </c>
      <c r="C12" s="126" t="s">
        <v>498</v>
      </c>
      <c r="D12" s="35">
        <v>1</v>
      </c>
      <c r="E12" s="35">
        <v>1</v>
      </c>
      <c r="F12" s="100" t="s">
        <v>486</v>
      </c>
      <c r="G12" s="40" t="s">
        <v>277</v>
      </c>
      <c r="H12" s="519"/>
      <c r="I12" s="519"/>
      <c r="J12" s="519"/>
      <c r="K12" s="489" t="s">
        <v>278</v>
      </c>
      <c r="L12" s="519"/>
      <c r="M12" s="489">
        <v>3</v>
      </c>
      <c r="N12" s="519"/>
      <c r="O12" s="519"/>
      <c r="P12" s="519"/>
      <c r="Q12" s="101"/>
    </row>
    <row r="13" spans="1:18" s="6" customFormat="1" x14ac:dyDescent="0.3">
      <c r="A13" s="35"/>
      <c r="B13" s="35"/>
      <c r="C13" s="126"/>
      <c r="D13" s="35"/>
      <c r="E13" s="35"/>
      <c r="F13" s="100"/>
      <c r="G13" s="40" t="s">
        <v>279</v>
      </c>
      <c r="H13" s="519"/>
      <c r="I13" s="519"/>
      <c r="J13" s="519"/>
      <c r="K13" s="489" t="s">
        <v>278</v>
      </c>
      <c r="L13" s="519"/>
      <c r="M13" s="489">
        <v>3</v>
      </c>
      <c r="N13" s="519"/>
      <c r="O13" s="519"/>
      <c r="P13" s="519"/>
      <c r="Q13" s="101"/>
    </row>
    <row r="14" spans="1:18" x14ac:dyDescent="0.3">
      <c r="A14" s="35">
        <v>4</v>
      </c>
      <c r="B14" s="35" t="s">
        <v>499</v>
      </c>
      <c r="C14" s="126" t="s">
        <v>500</v>
      </c>
      <c r="D14" s="35">
        <v>1</v>
      </c>
      <c r="E14" s="35">
        <v>1</v>
      </c>
      <c r="F14" s="100" t="s">
        <v>501</v>
      </c>
      <c r="G14" s="40" t="s">
        <v>277</v>
      </c>
      <c r="H14" s="519"/>
      <c r="I14" s="519"/>
      <c r="J14" s="519"/>
      <c r="K14" s="489" t="s">
        <v>278</v>
      </c>
      <c r="L14" s="519"/>
      <c r="M14" s="489">
        <v>2</v>
      </c>
      <c r="N14" s="519"/>
      <c r="O14" s="519"/>
      <c r="P14" s="519"/>
      <c r="Q14" s="101"/>
    </row>
    <row r="15" spans="1:18" s="6" customFormat="1" x14ac:dyDescent="0.3">
      <c r="A15" s="35"/>
      <c r="B15" s="35"/>
      <c r="C15" s="126"/>
      <c r="D15" s="35"/>
      <c r="E15" s="35"/>
      <c r="F15" s="100"/>
      <c r="G15" s="40" t="s">
        <v>279</v>
      </c>
      <c r="H15" s="519"/>
      <c r="I15" s="519"/>
      <c r="J15" s="519"/>
      <c r="K15" s="489" t="s">
        <v>278</v>
      </c>
      <c r="L15" s="519"/>
      <c r="M15" s="489">
        <v>2</v>
      </c>
      <c r="N15" s="519"/>
      <c r="O15" s="519"/>
      <c r="P15" s="519"/>
      <c r="Q15" s="101"/>
    </row>
    <row r="16" spans="1:18" x14ac:dyDescent="0.3">
      <c r="A16" s="35">
        <v>5</v>
      </c>
      <c r="B16" s="35" t="s">
        <v>502</v>
      </c>
      <c r="C16" s="126" t="s">
        <v>503</v>
      </c>
      <c r="D16" s="35">
        <v>2</v>
      </c>
      <c r="E16" s="35">
        <v>2</v>
      </c>
      <c r="F16" s="100" t="s">
        <v>504</v>
      </c>
      <c r="G16" s="40" t="s">
        <v>277</v>
      </c>
      <c r="H16" s="519"/>
      <c r="I16" s="519"/>
      <c r="J16" s="519"/>
      <c r="K16" s="489" t="s">
        <v>278</v>
      </c>
      <c r="L16" s="519"/>
      <c r="M16" s="489">
        <v>1</v>
      </c>
      <c r="N16" s="519"/>
      <c r="O16" s="519"/>
      <c r="P16" s="519"/>
      <c r="Q16" s="101"/>
    </row>
    <row r="17" spans="1:17" s="6" customFormat="1" x14ac:dyDescent="0.3">
      <c r="A17" s="35"/>
      <c r="B17" s="35"/>
      <c r="C17" s="126"/>
      <c r="D17" s="35"/>
      <c r="E17" s="35"/>
      <c r="F17" s="100"/>
      <c r="G17" s="40" t="s">
        <v>279</v>
      </c>
      <c r="H17" s="519"/>
      <c r="I17" s="519"/>
      <c r="J17" s="519"/>
      <c r="K17" s="489" t="s">
        <v>278</v>
      </c>
      <c r="L17" s="519"/>
      <c r="M17" s="489">
        <v>1</v>
      </c>
      <c r="N17" s="519"/>
      <c r="O17" s="519"/>
      <c r="P17" s="519"/>
      <c r="Q17" s="101"/>
    </row>
    <row r="18" spans="1:17" x14ac:dyDescent="0.3">
      <c r="A18" s="35">
        <v>6</v>
      </c>
      <c r="B18" s="35" t="s">
        <v>505</v>
      </c>
      <c r="C18" s="126" t="s">
        <v>23</v>
      </c>
      <c r="D18" s="35">
        <v>1</v>
      </c>
      <c r="E18" s="35">
        <v>1</v>
      </c>
      <c r="F18" s="100" t="s">
        <v>486</v>
      </c>
      <c r="G18" s="40" t="s">
        <v>277</v>
      </c>
      <c r="H18" s="519"/>
      <c r="I18" s="519"/>
      <c r="J18" s="519"/>
      <c r="K18" s="489" t="s">
        <v>278</v>
      </c>
      <c r="L18" s="519"/>
      <c r="M18" s="489">
        <v>3</v>
      </c>
      <c r="N18" s="519"/>
      <c r="O18" s="519"/>
      <c r="P18" s="519"/>
      <c r="Q18" s="101"/>
    </row>
    <row r="19" spans="1:17" s="6" customFormat="1" x14ac:dyDescent="0.3">
      <c r="A19" s="35"/>
      <c r="B19" s="35"/>
      <c r="C19" s="126"/>
      <c r="D19" s="35">
        <v>1</v>
      </c>
      <c r="E19" s="35">
        <v>1</v>
      </c>
      <c r="F19" s="29" t="s">
        <v>514</v>
      </c>
      <c r="G19" s="40" t="s">
        <v>279</v>
      </c>
      <c r="H19" s="519"/>
      <c r="I19" s="519"/>
      <c r="J19" s="519"/>
      <c r="K19" s="489" t="s">
        <v>278</v>
      </c>
      <c r="L19" s="519"/>
      <c r="M19" s="489">
        <v>3</v>
      </c>
      <c r="N19" s="519"/>
      <c r="O19" s="519"/>
      <c r="P19" s="519"/>
      <c r="Q19" s="101"/>
    </row>
    <row r="20" spans="1:17" x14ac:dyDescent="0.3">
      <c r="A20" s="35">
        <v>7</v>
      </c>
      <c r="B20" s="35" t="s">
        <v>506</v>
      </c>
      <c r="C20" s="126" t="s">
        <v>391</v>
      </c>
      <c r="D20" s="35">
        <v>1</v>
      </c>
      <c r="E20" s="35">
        <v>1</v>
      </c>
      <c r="F20" s="100" t="s">
        <v>488</v>
      </c>
      <c r="G20" s="40" t="s">
        <v>277</v>
      </c>
      <c r="H20" s="519"/>
      <c r="I20" s="519"/>
      <c r="J20" s="519"/>
      <c r="K20" s="489" t="s">
        <v>278</v>
      </c>
      <c r="L20" s="519"/>
      <c r="M20" s="489">
        <v>1</v>
      </c>
      <c r="N20" s="519"/>
      <c r="O20" s="519"/>
      <c r="P20" s="519"/>
      <c r="Q20" s="101"/>
    </row>
    <row r="21" spans="1:17" s="6" customFormat="1" x14ac:dyDescent="0.3">
      <c r="A21" s="35"/>
      <c r="B21" s="35"/>
      <c r="C21" s="126"/>
      <c r="D21" s="35"/>
      <c r="E21" s="35"/>
      <c r="F21" s="100"/>
      <c r="G21" s="40" t="s">
        <v>279</v>
      </c>
      <c r="H21" s="519"/>
      <c r="I21" s="519"/>
      <c r="J21" s="519"/>
      <c r="K21" s="489" t="s">
        <v>278</v>
      </c>
      <c r="L21" s="519"/>
      <c r="M21" s="489">
        <v>1</v>
      </c>
      <c r="N21" s="519"/>
      <c r="O21" s="519"/>
      <c r="P21" s="519"/>
      <c r="Q21" s="101"/>
    </row>
    <row r="22" spans="1:17" x14ac:dyDescent="0.3">
      <c r="A22" s="35">
        <v>8</v>
      </c>
      <c r="B22" s="35" t="s">
        <v>507</v>
      </c>
      <c r="C22" s="126" t="s">
        <v>421</v>
      </c>
      <c r="D22" s="35">
        <v>1</v>
      </c>
      <c r="E22" s="35">
        <v>1</v>
      </c>
      <c r="F22" s="100" t="s">
        <v>508</v>
      </c>
      <c r="G22" s="40" t="s">
        <v>277</v>
      </c>
      <c r="H22" s="519"/>
      <c r="I22" s="519"/>
      <c r="J22" s="519"/>
      <c r="K22" s="489" t="s">
        <v>278</v>
      </c>
      <c r="L22" s="519"/>
      <c r="M22" s="489">
        <v>2</v>
      </c>
      <c r="N22" s="519"/>
      <c r="O22" s="519"/>
      <c r="P22" s="519"/>
      <c r="Q22" s="101"/>
    </row>
    <row r="23" spans="1:17" s="6" customFormat="1" x14ac:dyDescent="0.3">
      <c r="A23" s="35"/>
      <c r="B23" s="35"/>
      <c r="C23" s="126"/>
      <c r="D23" s="35"/>
      <c r="E23" s="35"/>
      <c r="F23" s="100"/>
      <c r="G23" s="40" t="s">
        <v>279</v>
      </c>
      <c r="H23" s="519"/>
      <c r="I23" s="519"/>
      <c r="J23" s="519"/>
      <c r="K23" s="489" t="s">
        <v>278</v>
      </c>
      <c r="L23" s="519"/>
      <c r="M23" s="489">
        <v>2</v>
      </c>
      <c r="N23" s="519"/>
      <c r="O23" s="519"/>
      <c r="P23" s="519"/>
      <c r="Q23" s="101"/>
    </row>
    <row r="24" spans="1:17" x14ac:dyDescent="0.3">
      <c r="A24" s="35">
        <v>9</v>
      </c>
      <c r="B24" s="35" t="s">
        <v>509</v>
      </c>
      <c r="C24" s="126" t="s">
        <v>462</v>
      </c>
      <c r="D24" s="35">
        <v>1</v>
      </c>
      <c r="E24" s="35">
        <v>1</v>
      </c>
      <c r="F24" s="100" t="s">
        <v>487</v>
      </c>
      <c r="G24" s="40" t="s">
        <v>277</v>
      </c>
      <c r="H24" s="519"/>
      <c r="I24" s="519"/>
      <c r="J24" s="519"/>
      <c r="K24" s="489" t="s">
        <v>278</v>
      </c>
      <c r="L24" s="519"/>
      <c r="M24" s="489">
        <v>1</v>
      </c>
      <c r="N24" s="519"/>
      <c r="O24" s="519"/>
      <c r="P24" s="519"/>
      <c r="Q24" s="101"/>
    </row>
    <row r="25" spans="1:17" s="6" customFormat="1" x14ac:dyDescent="0.3">
      <c r="A25" s="35"/>
      <c r="B25" s="35"/>
      <c r="C25" s="126"/>
      <c r="D25" s="35"/>
      <c r="E25" s="35"/>
      <c r="F25" s="100"/>
      <c r="G25" s="40" t="s">
        <v>279</v>
      </c>
      <c r="H25" s="519"/>
      <c r="I25" s="519"/>
      <c r="J25" s="519"/>
      <c r="K25" s="489" t="s">
        <v>278</v>
      </c>
      <c r="L25" s="519"/>
      <c r="M25" s="489">
        <v>1</v>
      </c>
      <c r="N25" s="519"/>
      <c r="O25" s="519"/>
      <c r="P25" s="519"/>
      <c r="Q25" s="101"/>
    </row>
    <row r="26" spans="1:17" x14ac:dyDescent="0.3">
      <c r="A26" s="35">
        <v>10</v>
      </c>
      <c r="B26" s="35" t="s">
        <v>510</v>
      </c>
      <c r="C26" s="126" t="s">
        <v>61</v>
      </c>
      <c r="D26" s="35">
        <v>1</v>
      </c>
      <c r="E26" s="35">
        <v>1</v>
      </c>
      <c r="F26" s="100" t="s">
        <v>511</v>
      </c>
      <c r="G26" s="40" t="s">
        <v>277</v>
      </c>
      <c r="H26" s="519"/>
      <c r="I26" s="519"/>
      <c r="J26" s="519"/>
      <c r="K26" s="489" t="s">
        <v>278</v>
      </c>
      <c r="L26" s="519"/>
      <c r="M26" s="489">
        <v>3</v>
      </c>
      <c r="N26" s="519"/>
      <c r="O26" s="519"/>
      <c r="P26" s="519"/>
      <c r="Q26" s="101"/>
    </row>
    <row r="27" spans="1:17" s="6" customFormat="1" x14ac:dyDescent="0.3">
      <c r="A27" s="39"/>
      <c r="B27" s="39"/>
      <c r="C27" s="125"/>
      <c r="D27" s="39"/>
      <c r="E27" s="35"/>
      <c r="F27" s="100"/>
      <c r="G27" s="40" t="s">
        <v>279</v>
      </c>
      <c r="H27" s="519"/>
      <c r="I27" s="519"/>
      <c r="J27" s="519"/>
      <c r="K27" s="489" t="s">
        <v>278</v>
      </c>
      <c r="L27" s="519"/>
      <c r="M27" s="489">
        <v>3</v>
      </c>
      <c r="N27" s="519"/>
      <c r="O27" s="519"/>
      <c r="P27" s="519"/>
      <c r="Q27" s="101"/>
    </row>
    <row r="28" spans="1:17" x14ac:dyDescent="0.3">
      <c r="A28" s="39">
        <v>11</v>
      </c>
      <c r="B28" s="134" t="s">
        <v>512</v>
      </c>
      <c r="C28" s="135" t="s">
        <v>62</v>
      </c>
      <c r="D28" s="39">
        <v>2</v>
      </c>
      <c r="E28" s="35">
        <v>2</v>
      </c>
      <c r="F28" s="100" t="s">
        <v>482</v>
      </c>
      <c r="G28" s="40" t="s">
        <v>277</v>
      </c>
      <c r="H28" s="519"/>
      <c r="I28" s="519"/>
      <c r="J28" s="489" t="s">
        <v>278</v>
      </c>
      <c r="K28" s="489" t="s">
        <v>278</v>
      </c>
      <c r="L28" s="519"/>
      <c r="M28" s="489">
        <v>2</v>
      </c>
      <c r="N28" s="519"/>
      <c r="O28" s="489">
        <v>2</v>
      </c>
      <c r="P28" s="519"/>
      <c r="Q28" s="101"/>
    </row>
    <row r="29" spans="1:17" s="6" customFormat="1" x14ac:dyDescent="0.3">
      <c r="A29" s="580"/>
      <c r="B29" s="580"/>
      <c r="C29" s="580"/>
      <c r="D29" s="556">
        <v>2</v>
      </c>
      <c r="E29" s="35">
        <v>1</v>
      </c>
      <c r="F29" s="29" t="s">
        <v>495</v>
      </c>
      <c r="G29" s="572" t="s">
        <v>279</v>
      </c>
      <c r="H29" s="641"/>
      <c r="I29" s="641"/>
      <c r="J29" s="639" t="s">
        <v>278</v>
      </c>
      <c r="K29" s="639" t="s">
        <v>278</v>
      </c>
      <c r="L29" s="641"/>
      <c r="M29" s="639">
        <v>2</v>
      </c>
      <c r="N29" s="641"/>
      <c r="O29" s="639">
        <v>2</v>
      </c>
      <c r="P29" s="641"/>
      <c r="Q29" s="580"/>
    </row>
    <row r="30" spans="1:17" s="6" customFormat="1" x14ac:dyDescent="0.2">
      <c r="A30" s="582"/>
      <c r="B30" s="582"/>
      <c r="C30" s="582"/>
      <c r="D30" s="557"/>
      <c r="E30" s="35">
        <v>1</v>
      </c>
      <c r="F30" s="100" t="s">
        <v>515</v>
      </c>
      <c r="G30" s="573"/>
      <c r="H30" s="642"/>
      <c r="I30" s="642"/>
      <c r="J30" s="640"/>
      <c r="K30" s="640"/>
      <c r="L30" s="642"/>
      <c r="M30" s="640"/>
      <c r="N30" s="642"/>
      <c r="O30" s="640"/>
      <c r="P30" s="642"/>
      <c r="Q30" s="582"/>
    </row>
    <row r="31" spans="1:17" ht="33" x14ac:dyDescent="0.3">
      <c r="A31" s="46">
        <v>12</v>
      </c>
      <c r="B31" s="46" t="s">
        <v>513</v>
      </c>
      <c r="C31" s="126" t="s">
        <v>516</v>
      </c>
      <c r="D31" s="46">
        <v>2</v>
      </c>
      <c r="E31" s="46">
        <v>2</v>
      </c>
      <c r="F31" s="100"/>
      <c r="G31" s="47" t="s">
        <v>277</v>
      </c>
      <c r="H31" s="519"/>
      <c r="I31" s="519"/>
      <c r="J31" s="519"/>
      <c r="K31" s="489" t="s">
        <v>278</v>
      </c>
      <c r="L31" s="519"/>
      <c r="M31" s="489">
        <v>1</v>
      </c>
      <c r="N31" s="519"/>
      <c r="O31" s="519"/>
      <c r="P31" s="519"/>
      <c r="Q31" s="101"/>
    </row>
    <row r="32" spans="1:17" x14ac:dyDescent="0.3">
      <c r="A32" s="28"/>
      <c r="B32" s="46"/>
      <c r="C32" s="126"/>
      <c r="D32" s="46"/>
      <c r="E32" s="28"/>
      <c r="F32" s="29"/>
      <c r="G32" s="47" t="s">
        <v>279</v>
      </c>
      <c r="H32" s="519"/>
      <c r="I32" s="519"/>
      <c r="J32" s="519"/>
      <c r="K32" s="489" t="s">
        <v>278</v>
      </c>
      <c r="L32" s="519"/>
      <c r="M32" s="489">
        <v>1</v>
      </c>
      <c r="N32" s="519"/>
      <c r="O32" s="519"/>
      <c r="P32" s="519"/>
      <c r="Q32" s="101"/>
    </row>
  </sheetData>
  <mergeCells count="27">
    <mergeCell ref="A1:P1"/>
    <mergeCell ref="A2:P2"/>
    <mergeCell ref="A3:P3"/>
    <mergeCell ref="Q29:Q30"/>
    <mergeCell ref="A29:A30"/>
    <mergeCell ref="B29:B30"/>
    <mergeCell ref="C29:C30"/>
    <mergeCell ref="Q6:Q7"/>
    <mergeCell ref="A5:F5"/>
    <mergeCell ref="G29:G30"/>
    <mergeCell ref="D29:D30"/>
    <mergeCell ref="H29:H30"/>
    <mergeCell ref="I29:I30"/>
    <mergeCell ref="J29:J30"/>
    <mergeCell ref="K29:K30"/>
    <mergeCell ref="L29:L30"/>
    <mergeCell ref="M29:M30"/>
    <mergeCell ref="A6:F6"/>
    <mergeCell ref="A10:A11"/>
    <mergeCell ref="B10:B11"/>
    <mergeCell ref="C10:C11"/>
    <mergeCell ref="D10:D11"/>
    <mergeCell ref="G6:G7"/>
    <mergeCell ref="H6:P6"/>
    <mergeCell ref="N29:N30"/>
    <mergeCell ref="O29:O30"/>
    <mergeCell ref="P29:P30"/>
  </mergeCells>
  <pageMargins left="1.36" right="0.24" top="0.36" bottom="0.41" header="0.3" footer="0.3"/>
  <pageSetup paperSize="5" scale="85" orientation="landscape" verticalDpi="0" r:id="rId1"/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69"/>
  <sheetViews>
    <sheetView topLeftCell="F1" zoomScaleNormal="100" workbookViewId="0">
      <selection activeCell="L65" sqref="L65"/>
    </sheetView>
  </sheetViews>
  <sheetFormatPr defaultRowHeight="16.5" x14ac:dyDescent="0.3"/>
  <cols>
    <col min="1" max="1" width="4.5" style="74" customWidth="1"/>
    <col min="2" max="2" width="6.375" style="74" bestFit="1" customWidth="1"/>
    <col min="3" max="3" width="23.5" style="75" customWidth="1"/>
    <col min="4" max="6" width="4.25" style="74" customWidth="1"/>
    <col min="7" max="7" width="28.375" style="74" bestFit="1" customWidth="1"/>
    <col min="8" max="8" width="9" style="74"/>
    <col min="9" max="9" width="6.125" style="92" bestFit="1" customWidth="1"/>
    <col min="10" max="11" width="13.125" style="26" customWidth="1"/>
    <col min="12" max="16" width="9" style="26"/>
    <col min="17" max="17" width="11.625" style="411" customWidth="1"/>
    <col min="18" max="18" width="9" style="411"/>
    <col min="19" max="19" width="36.25" style="411" customWidth="1"/>
  </cols>
  <sheetData>
    <row r="1" spans="1:19" x14ac:dyDescent="0.2">
      <c r="A1" s="588" t="s">
        <v>281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</row>
    <row r="2" spans="1:19" x14ac:dyDescent="0.2">
      <c r="A2" s="588" t="s">
        <v>294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</row>
    <row r="3" spans="1:19" x14ac:dyDescent="0.2">
      <c r="A3" s="588" t="s">
        <v>339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</row>
    <row r="5" spans="1:19" x14ac:dyDescent="0.3">
      <c r="A5" s="140" t="s">
        <v>562</v>
      </c>
      <c r="B5" s="24"/>
      <c r="D5" s="24"/>
      <c r="E5" s="24"/>
      <c r="F5" s="24"/>
      <c r="G5" s="24"/>
      <c r="H5" s="24"/>
    </row>
    <row r="6" spans="1:19" x14ac:dyDescent="0.3">
      <c r="A6" s="660" t="s">
        <v>0</v>
      </c>
      <c r="B6" s="660" t="s">
        <v>68</v>
      </c>
      <c r="C6" s="660" t="s">
        <v>18</v>
      </c>
      <c r="D6" s="667" t="s">
        <v>3</v>
      </c>
      <c r="E6" s="668"/>
      <c r="F6" s="669"/>
      <c r="G6" s="660" t="s">
        <v>7</v>
      </c>
      <c r="H6" s="576" t="s">
        <v>35</v>
      </c>
      <c r="I6" s="662" t="s">
        <v>266</v>
      </c>
      <c r="J6" s="663" t="s">
        <v>267</v>
      </c>
      <c r="K6" s="664"/>
      <c r="L6" s="664"/>
      <c r="M6" s="664"/>
      <c r="N6" s="664"/>
      <c r="O6" s="664"/>
      <c r="P6" s="664"/>
      <c r="Q6" s="664"/>
      <c r="R6" s="665"/>
      <c r="S6" s="662" t="s">
        <v>1</v>
      </c>
    </row>
    <row r="7" spans="1:19" ht="33" x14ac:dyDescent="0.2">
      <c r="A7" s="660"/>
      <c r="B7" s="660"/>
      <c r="C7" s="660"/>
      <c r="D7" s="94" t="s">
        <v>4</v>
      </c>
      <c r="E7" s="94" t="s">
        <v>5</v>
      </c>
      <c r="F7" s="94" t="s">
        <v>6</v>
      </c>
      <c r="G7" s="660"/>
      <c r="H7" s="576"/>
      <c r="I7" s="662"/>
      <c r="J7" s="398" t="s">
        <v>268</v>
      </c>
      <c r="K7" s="398" t="s">
        <v>269</v>
      </c>
      <c r="L7" s="384" t="s">
        <v>270</v>
      </c>
      <c r="M7" s="384" t="s">
        <v>271</v>
      </c>
      <c r="N7" s="384" t="s">
        <v>272</v>
      </c>
      <c r="O7" s="384" t="s">
        <v>273</v>
      </c>
      <c r="P7" s="398" t="s">
        <v>274</v>
      </c>
      <c r="Q7" s="398" t="s">
        <v>275</v>
      </c>
      <c r="R7" s="384" t="s">
        <v>276</v>
      </c>
      <c r="S7" s="662"/>
    </row>
    <row r="8" spans="1:19" ht="16.5" customHeight="1" x14ac:dyDescent="0.2">
      <c r="A8" s="116">
        <v>1</v>
      </c>
      <c r="B8" s="46" t="s">
        <v>517</v>
      </c>
      <c r="C8" s="126" t="s">
        <v>518</v>
      </c>
      <c r="D8" s="116">
        <v>1</v>
      </c>
      <c r="E8" s="116">
        <v>1</v>
      </c>
      <c r="F8" s="116">
        <v>0</v>
      </c>
      <c r="G8" s="126" t="s">
        <v>519</v>
      </c>
      <c r="H8" s="46" t="s">
        <v>70</v>
      </c>
      <c r="I8" s="47" t="s">
        <v>277</v>
      </c>
      <c r="J8" s="519"/>
      <c r="K8" s="377" t="s">
        <v>278</v>
      </c>
      <c r="L8" s="377" t="s">
        <v>278</v>
      </c>
      <c r="M8" s="377" t="s">
        <v>278</v>
      </c>
      <c r="N8" s="377">
        <v>8</v>
      </c>
      <c r="O8" s="377">
        <v>5</v>
      </c>
      <c r="P8" s="377">
        <v>9</v>
      </c>
      <c r="Q8" s="412">
        <v>21</v>
      </c>
      <c r="R8" s="412">
        <v>5</v>
      </c>
      <c r="S8" s="412"/>
    </row>
    <row r="9" spans="1:19" s="6" customFormat="1" ht="16.5" customHeight="1" x14ac:dyDescent="0.2">
      <c r="A9" s="116"/>
      <c r="B9" s="46"/>
      <c r="C9" s="126"/>
      <c r="D9" s="116"/>
      <c r="E9" s="116"/>
      <c r="F9" s="116"/>
      <c r="G9" s="126"/>
      <c r="H9" s="46"/>
      <c r="I9" s="47" t="s">
        <v>279</v>
      </c>
      <c r="J9" s="519"/>
      <c r="K9" s="377" t="s">
        <v>278</v>
      </c>
      <c r="L9" s="377" t="s">
        <v>278</v>
      </c>
      <c r="M9" s="377" t="s">
        <v>278</v>
      </c>
      <c r="N9" s="517">
        <v>8</v>
      </c>
      <c r="O9" s="517">
        <v>5</v>
      </c>
      <c r="P9" s="517">
        <v>9</v>
      </c>
      <c r="Q9" s="412">
        <v>21</v>
      </c>
      <c r="R9" s="412">
        <v>5</v>
      </c>
      <c r="S9" s="412"/>
    </row>
    <row r="10" spans="1:19" ht="16.5" customHeight="1" x14ac:dyDescent="0.2">
      <c r="A10" s="630">
        <v>2</v>
      </c>
      <c r="B10" s="553" t="s">
        <v>520</v>
      </c>
      <c r="C10" s="631" t="s">
        <v>255</v>
      </c>
      <c r="D10" s="116">
        <v>1</v>
      </c>
      <c r="E10" s="116" t="s">
        <v>37</v>
      </c>
      <c r="F10" s="116">
        <v>0</v>
      </c>
      <c r="G10" s="114" t="s">
        <v>521</v>
      </c>
      <c r="H10" s="46" t="s">
        <v>70</v>
      </c>
      <c r="I10" s="572" t="s">
        <v>333</v>
      </c>
      <c r="J10" s="519"/>
      <c r="K10" s="519"/>
      <c r="L10" s="519"/>
      <c r="M10" s="377" t="s">
        <v>278</v>
      </c>
      <c r="N10" s="519"/>
      <c r="O10" s="377">
        <v>5</v>
      </c>
      <c r="P10" s="519"/>
      <c r="Q10" s="522"/>
      <c r="R10" s="522"/>
      <c r="S10" s="412"/>
    </row>
    <row r="11" spans="1:19" ht="16.5" customHeight="1" x14ac:dyDescent="0.3">
      <c r="A11" s="630"/>
      <c r="B11" s="553"/>
      <c r="C11" s="631"/>
      <c r="D11" s="116" t="s">
        <v>37</v>
      </c>
      <c r="E11" s="116">
        <v>1</v>
      </c>
      <c r="F11" s="116">
        <v>0</v>
      </c>
      <c r="G11" s="141"/>
      <c r="H11" s="29"/>
      <c r="I11" s="573"/>
      <c r="J11" s="519"/>
      <c r="K11" s="519"/>
      <c r="L11" s="519"/>
      <c r="M11" s="377" t="s">
        <v>278</v>
      </c>
      <c r="N11" s="519"/>
      <c r="O11" s="377">
        <v>5</v>
      </c>
      <c r="P11" s="519"/>
      <c r="Q11" s="522"/>
      <c r="R11" s="522"/>
      <c r="S11" s="412"/>
    </row>
    <row r="12" spans="1:19" ht="16.5" customHeight="1" x14ac:dyDescent="0.3">
      <c r="A12" s="630">
        <v>3</v>
      </c>
      <c r="B12" s="630" t="s">
        <v>523</v>
      </c>
      <c r="C12" s="631" t="s">
        <v>524</v>
      </c>
      <c r="D12" s="142">
        <v>1</v>
      </c>
      <c r="E12" s="142" t="s">
        <v>37</v>
      </c>
      <c r="F12" s="142">
        <v>0</v>
      </c>
      <c r="G12" s="141" t="s">
        <v>522</v>
      </c>
      <c r="H12" s="46" t="s">
        <v>70</v>
      </c>
      <c r="I12" s="572" t="s">
        <v>333</v>
      </c>
      <c r="J12" s="519"/>
      <c r="K12" s="377" t="s">
        <v>278</v>
      </c>
      <c r="L12" s="377" t="s">
        <v>278</v>
      </c>
      <c r="M12" s="377" t="s">
        <v>278</v>
      </c>
      <c r="N12" s="377">
        <v>12</v>
      </c>
      <c r="O12" s="377">
        <v>5</v>
      </c>
      <c r="P12" s="377">
        <v>7</v>
      </c>
      <c r="Q12" s="412">
        <v>13</v>
      </c>
      <c r="R12" s="412">
        <v>5</v>
      </c>
      <c r="S12" s="412"/>
    </row>
    <row r="13" spans="1:19" ht="16.5" customHeight="1" x14ac:dyDescent="0.3">
      <c r="A13" s="630"/>
      <c r="B13" s="630"/>
      <c r="C13" s="631"/>
      <c r="D13" s="142" t="s">
        <v>37</v>
      </c>
      <c r="E13" s="142">
        <v>1</v>
      </c>
      <c r="F13" s="142">
        <v>0</v>
      </c>
      <c r="G13" s="141"/>
      <c r="H13" s="29"/>
      <c r="I13" s="573"/>
      <c r="J13" s="519"/>
      <c r="K13" s="377" t="s">
        <v>278</v>
      </c>
      <c r="L13" s="377" t="s">
        <v>278</v>
      </c>
      <c r="M13" s="377" t="s">
        <v>278</v>
      </c>
      <c r="N13" s="517">
        <v>12</v>
      </c>
      <c r="O13" s="517">
        <v>5</v>
      </c>
      <c r="P13" s="517">
        <v>7</v>
      </c>
      <c r="Q13" s="412">
        <v>13</v>
      </c>
      <c r="R13" s="412">
        <v>5</v>
      </c>
      <c r="S13" s="412"/>
    </row>
    <row r="14" spans="1:19" ht="16.5" customHeight="1" x14ac:dyDescent="0.3">
      <c r="A14" s="620">
        <v>4</v>
      </c>
      <c r="B14" s="556" t="s">
        <v>525</v>
      </c>
      <c r="C14" s="636" t="s">
        <v>161</v>
      </c>
      <c r="D14" s="142" t="s">
        <v>37</v>
      </c>
      <c r="E14" s="142">
        <v>1</v>
      </c>
      <c r="F14" s="142">
        <v>0</v>
      </c>
      <c r="G14" s="133" t="s">
        <v>1849</v>
      </c>
      <c r="H14" s="46" t="s">
        <v>70</v>
      </c>
      <c r="I14" s="572" t="s">
        <v>333</v>
      </c>
      <c r="J14" s="519"/>
      <c r="K14" s="519"/>
      <c r="L14" s="377" t="s">
        <v>278</v>
      </c>
      <c r="M14" s="377" t="s">
        <v>278</v>
      </c>
      <c r="N14" s="377">
        <v>6</v>
      </c>
      <c r="O14" s="377">
        <v>5</v>
      </c>
      <c r="P14" s="519"/>
      <c r="Q14" s="412">
        <v>1</v>
      </c>
      <c r="R14" s="522"/>
      <c r="S14" s="412"/>
    </row>
    <row r="15" spans="1:19" ht="16.5" customHeight="1" x14ac:dyDescent="0.3">
      <c r="A15" s="622"/>
      <c r="B15" s="557"/>
      <c r="C15" s="638"/>
      <c r="D15" s="142">
        <v>1</v>
      </c>
      <c r="E15" s="142" t="s">
        <v>37</v>
      </c>
      <c r="F15" s="142">
        <v>0</v>
      </c>
      <c r="G15" s="313"/>
      <c r="H15" s="46"/>
      <c r="I15" s="573"/>
      <c r="J15" s="519"/>
      <c r="K15" s="519"/>
      <c r="L15" s="377" t="s">
        <v>278</v>
      </c>
      <c r="M15" s="377" t="s">
        <v>278</v>
      </c>
      <c r="N15" s="377">
        <v>6</v>
      </c>
      <c r="O15" s="377">
        <v>5</v>
      </c>
      <c r="P15" s="519"/>
      <c r="Q15" s="412">
        <v>1</v>
      </c>
      <c r="R15" s="522"/>
      <c r="S15" s="412"/>
    </row>
    <row r="16" spans="1:19" ht="16.5" customHeight="1" x14ac:dyDescent="0.2">
      <c r="A16" s="116">
        <v>5</v>
      </c>
      <c r="B16" s="46" t="s">
        <v>526</v>
      </c>
      <c r="C16" s="126" t="s">
        <v>86</v>
      </c>
      <c r="D16" s="46">
        <v>1</v>
      </c>
      <c r="E16" s="46">
        <v>1</v>
      </c>
      <c r="F16" s="46">
        <v>0</v>
      </c>
      <c r="G16" s="126" t="s">
        <v>527</v>
      </c>
      <c r="H16" s="46" t="s">
        <v>70</v>
      </c>
      <c r="I16" s="47" t="s">
        <v>277</v>
      </c>
      <c r="J16" s="519"/>
      <c r="K16" s="519"/>
      <c r="L16" s="519"/>
      <c r="M16" s="377" t="s">
        <v>278</v>
      </c>
      <c r="N16" s="519"/>
      <c r="O16" s="377">
        <v>3</v>
      </c>
      <c r="P16" s="519"/>
      <c r="Q16" s="522"/>
      <c r="R16" s="522"/>
      <c r="S16" s="412"/>
    </row>
    <row r="17" spans="1:19" s="6" customFormat="1" ht="16.5" customHeight="1" x14ac:dyDescent="0.2">
      <c r="A17" s="116"/>
      <c r="B17" s="46"/>
      <c r="C17" s="126"/>
      <c r="D17" s="46"/>
      <c r="E17" s="46"/>
      <c r="F17" s="46"/>
      <c r="G17" s="126"/>
      <c r="H17" s="46"/>
      <c r="I17" s="47" t="s">
        <v>279</v>
      </c>
      <c r="J17" s="519"/>
      <c r="K17" s="519"/>
      <c r="L17" s="519"/>
      <c r="M17" s="377" t="s">
        <v>278</v>
      </c>
      <c r="N17" s="519"/>
      <c r="O17" s="377">
        <v>3</v>
      </c>
      <c r="P17" s="519"/>
      <c r="Q17" s="522"/>
      <c r="R17" s="522"/>
      <c r="S17" s="412"/>
    </row>
    <row r="18" spans="1:19" ht="16.5" customHeight="1" x14ac:dyDescent="0.3">
      <c r="A18" s="116">
        <v>6</v>
      </c>
      <c r="B18" s="46" t="s">
        <v>528</v>
      </c>
      <c r="C18" s="126" t="s">
        <v>529</v>
      </c>
      <c r="D18" s="28">
        <v>1</v>
      </c>
      <c r="E18" s="142">
        <v>1</v>
      </c>
      <c r="F18" s="142">
        <v>0</v>
      </c>
      <c r="G18" s="24" t="s">
        <v>1850</v>
      </c>
      <c r="H18" s="46" t="s">
        <v>70</v>
      </c>
      <c r="I18" s="47" t="s">
        <v>277</v>
      </c>
      <c r="J18" s="519"/>
      <c r="K18" s="519"/>
      <c r="L18" s="377" t="s">
        <v>278</v>
      </c>
      <c r="M18" s="377" t="s">
        <v>278</v>
      </c>
      <c r="N18" s="377">
        <v>11</v>
      </c>
      <c r="O18" s="377">
        <v>6</v>
      </c>
      <c r="P18" s="519"/>
      <c r="Q18" s="522"/>
      <c r="R18" s="517">
        <v>3</v>
      </c>
      <c r="S18" s="412"/>
    </row>
    <row r="19" spans="1:19" s="6" customFormat="1" ht="16.5" customHeight="1" x14ac:dyDescent="0.3">
      <c r="A19" s="116"/>
      <c r="B19" s="46"/>
      <c r="C19" s="126"/>
      <c r="D19" s="28"/>
      <c r="E19" s="142"/>
      <c r="F19" s="142"/>
      <c r="G19" s="385" t="s">
        <v>539</v>
      </c>
      <c r="H19" s="46"/>
      <c r="I19" s="47" t="s">
        <v>279</v>
      </c>
      <c r="J19" s="519"/>
      <c r="K19" s="519"/>
      <c r="L19" s="377" t="s">
        <v>278</v>
      </c>
      <c r="M19" s="377" t="s">
        <v>278</v>
      </c>
      <c r="N19" s="517">
        <v>11</v>
      </c>
      <c r="O19" s="517">
        <v>6</v>
      </c>
      <c r="P19" s="519"/>
      <c r="Q19" s="522"/>
      <c r="R19" s="517">
        <v>3</v>
      </c>
      <c r="S19" s="412"/>
    </row>
    <row r="20" spans="1:19" ht="16.5" customHeight="1" x14ac:dyDescent="0.3">
      <c r="A20" s="116">
        <v>7</v>
      </c>
      <c r="B20" s="46" t="s">
        <v>531</v>
      </c>
      <c r="C20" s="126" t="s">
        <v>532</v>
      </c>
      <c r="D20" s="142">
        <v>1</v>
      </c>
      <c r="E20" s="142">
        <v>1</v>
      </c>
      <c r="F20" s="142">
        <v>0</v>
      </c>
      <c r="G20" s="382" t="s">
        <v>82</v>
      </c>
      <c r="H20" s="46" t="s">
        <v>70</v>
      </c>
      <c r="I20" s="47" t="s">
        <v>277</v>
      </c>
      <c r="J20" s="519"/>
      <c r="K20" s="377" t="s">
        <v>278</v>
      </c>
      <c r="L20" s="377" t="s">
        <v>278</v>
      </c>
      <c r="M20" s="377" t="s">
        <v>278</v>
      </c>
      <c r="N20" s="377">
        <v>17</v>
      </c>
      <c r="O20" s="377">
        <v>5</v>
      </c>
      <c r="P20" s="519"/>
      <c r="Q20" s="522"/>
      <c r="R20" s="522"/>
      <c r="S20" s="412"/>
    </row>
    <row r="21" spans="1:19" s="6" customFormat="1" ht="16.5" customHeight="1" x14ac:dyDescent="0.3">
      <c r="A21" s="116"/>
      <c r="B21" s="46"/>
      <c r="C21" s="126"/>
      <c r="D21" s="142"/>
      <c r="E21" s="142"/>
      <c r="F21" s="142"/>
      <c r="G21" s="382"/>
      <c r="H21" s="46"/>
      <c r="I21" s="47" t="s">
        <v>279</v>
      </c>
      <c r="J21" s="519"/>
      <c r="K21" s="377" t="s">
        <v>278</v>
      </c>
      <c r="L21" s="377" t="s">
        <v>278</v>
      </c>
      <c r="M21" s="377" t="s">
        <v>278</v>
      </c>
      <c r="N21" s="517">
        <v>17</v>
      </c>
      <c r="O21" s="517">
        <v>5</v>
      </c>
      <c r="P21" s="519"/>
      <c r="Q21" s="522"/>
      <c r="R21" s="522"/>
      <c r="S21" s="412"/>
    </row>
    <row r="22" spans="1:19" ht="16.5" customHeight="1" x14ac:dyDescent="0.2">
      <c r="A22" s="116">
        <v>8</v>
      </c>
      <c r="B22" s="100" t="s">
        <v>533</v>
      </c>
      <c r="C22" s="114" t="s">
        <v>148</v>
      </c>
      <c r="D22" s="116">
        <v>1</v>
      </c>
      <c r="E22" s="116">
        <v>1</v>
      </c>
      <c r="F22" s="116">
        <v>0</v>
      </c>
      <c r="G22" s="385" t="s">
        <v>534</v>
      </c>
      <c r="H22" s="46" t="s">
        <v>70</v>
      </c>
      <c r="I22" s="47" t="s">
        <v>277</v>
      </c>
      <c r="J22" s="519"/>
      <c r="K22" s="519"/>
      <c r="L22" s="519"/>
      <c r="M22" s="377" t="s">
        <v>278</v>
      </c>
      <c r="N22" s="377">
        <v>2</v>
      </c>
      <c r="O22" s="377">
        <v>5</v>
      </c>
      <c r="P22" s="519"/>
      <c r="Q22" s="377">
        <v>2</v>
      </c>
      <c r="R22" s="522"/>
      <c r="S22" s="412"/>
    </row>
    <row r="23" spans="1:19" s="6" customFormat="1" ht="16.5" customHeight="1" x14ac:dyDescent="0.2">
      <c r="A23" s="116"/>
      <c r="B23" s="100"/>
      <c r="C23" s="114"/>
      <c r="D23" s="116"/>
      <c r="E23" s="116"/>
      <c r="F23" s="116"/>
      <c r="G23" s="385"/>
      <c r="H23" s="46"/>
      <c r="I23" s="47" t="s">
        <v>279</v>
      </c>
      <c r="J23" s="519"/>
      <c r="K23" s="519"/>
      <c r="L23" s="519"/>
      <c r="M23" s="377" t="s">
        <v>278</v>
      </c>
      <c r="N23" s="377">
        <v>2</v>
      </c>
      <c r="O23" s="377">
        <v>5</v>
      </c>
      <c r="P23" s="519"/>
      <c r="Q23" s="377">
        <v>2</v>
      </c>
      <c r="R23" s="522"/>
      <c r="S23" s="412"/>
    </row>
    <row r="24" spans="1:19" ht="16.5" customHeight="1" x14ac:dyDescent="0.3">
      <c r="A24" s="630">
        <v>9</v>
      </c>
      <c r="B24" s="630" t="s">
        <v>535</v>
      </c>
      <c r="C24" s="631" t="s">
        <v>536</v>
      </c>
      <c r="D24" s="142">
        <v>1</v>
      </c>
      <c r="E24" s="116">
        <v>1</v>
      </c>
      <c r="F24" s="116">
        <v>0</v>
      </c>
      <c r="G24" s="385" t="s">
        <v>1851</v>
      </c>
      <c r="H24" s="46" t="s">
        <v>70</v>
      </c>
      <c r="I24" s="47" t="s">
        <v>277</v>
      </c>
      <c r="J24" s="377" t="s">
        <v>278</v>
      </c>
      <c r="K24" s="377" t="s">
        <v>278</v>
      </c>
      <c r="L24" s="377" t="s">
        <v>278</v>
      </c>
      <c r="M24" s="377" t="s">
        <v>278</v>
      </c>
      <c r="N24" s="377">
        <v>22</v>
      </c>
      <c r="O24" s="377">
        <v>7</v>
      </c>
      <c r="P24" s="519"/>
      <c r="Q24" s="412">
        <v>30</v>
      </c>
      <c r="R24" s="412">
        <v>6</v>
      </c>
      <c r="S24" s="412"/>
    </row>
    <row r="25" spans="1:19" ht="16.5" customHeight="1" x14ac:dyDescent="0.3">
      <c r="A25" s="630"/>
      <c r="B25" s="630"/>
      <c r="C25" s="631"/>
      <c r="D25" s="142">
        <v>1</v>
      </c>
      <c r="E25" s="142" t="s">
        <v>37</v>
      </c>
      <c r="F25" s="142">
        <v>0</v>
      </c>
      <c r="G25" s="385" t="s">
        <v>1852</v>
      </c>
      <c r="H25" s="46"/>
      <c r="I25" s="47" t="s">
        <v>279</v>
      </c>
      <c r="J25" s="377" t="s">
        <v>278</v>
      </c>
      <c r="K25" s="377" t="s">
        <v>278</v>
      </c>
      <c r="L25" s="377" t="s">
        <v>278</v>
      </c>
      <c r="M25" s="377" t="s">
        <v>278</v>
      </c>
      <c r="N25" s="377">
        <v>22</v>
      </c>
      <c r="O25" s="377">
        <v>7</v>
      </c>
      <c r="P25" s="519"/>
      <c r="Q25" s="412">
        <v>30</v>
      </c>
      <c r="R25" s="412">
        <v>6</v>
      </c>
      <c r="S25" s="412"/>
    </row>
    <row r="26" spans="1:19" x14ac:dyDescent="0.3">
      <c r="A26" s="143"/>
      <c r="B26" s="143"/>
      <c r="C26" s="136"/>
      <c r="D26" s="144"/>
      <c r="E26" s="144"/>
      <c r="F26" s="144"/>
      <c r="G26" s="145"/>
      <c r="H26" s="24"/>
    </row>
    <row r="27" spans="1:19" x14ac:dyDescent="0.3">
      <c r="A27" s="140" t="s">
        <v>373</v>
      </c>
      <c r="B27" s="24"/>
      <c r="D27" s="24"/>
      <c r="E27" s="24"/>
      <c r="F27" s="24"/>
      <c r="G27" s="24"/>
      <c r="H27" s="24"/>
    </row>
    <row r="28" spans="1:19" x14ac:dyDescent="0.3">
      <c r="A28" s="660" t="s">
        <v>0</v>
      </c>
      <c r="B28" s="660" t="s">
        <v>68</v>
      </c>
      <c r="C28" s="660" t="s">
        <v>18</v>
      </c>
      <c r="D28" s="667" t="s">
        <v>3</v>
      </c>
      <c r="E28" s="668"/>
      <c r="F28" s="669"/>
      <c r="G28" s="660" t="s">
        <v>7</v>
      </c>
      <c r="H28" s="576" t="s">
        <v>35</v>
      </c>
      <c r="I28" s="662" t="s">
        <v>266</v>
      </c>
      <c r="J28" s="663" t="s">
        <v>267</v>
      </c>
      <c r="K28" s="664"/>
      <c r="L28" s="664"/>
      <c r="M28" s="664"/>
      <c r="N28" s="664"/>
      <c r="O28" s="664"/>
      <c r="P28" s="664"/>
      <c r="Q28" s="664"/>
      <c r="R28" s="665"/>
      <c r="S28" s="662" t="s">
        <v>1</v>
      </c>
    </row>
    <row r="29" spans="1:19" ht="33" x14ac:dyDescent="0.2">
      <c r="A29" s="660"/>
      <c r="B29" s="660"/>
      <c r="C29" s="660"/>
      <c r="D29" s="379" t="s">
        <v>4</v>
      </c>
      <c r="E29" s="379" t="s">
        <v>5</v>
      </c>
      <c r="F29" s="379" t="s">
        <v>6</v>
      </c>
      <c r="G29" s="660"/>
      <c r="H29" s="576"/>
      <c r="I29" s="662"/>
      <c r="J29" s="398" t="s">
        <v>268</v>
      </c>
      <c r="K29" s="398" t="s">
        <v>269</v>
      </c>
      <c r="L29" s="384" t="s">
        <v>270</v>
      </c>
      <c r="M29" s="384" t="s">
        <v>271</v>
      </c>
      <c r="N29" s="384" t="s">
        <v>272</v>
      </c>
      <c r="O29" s="384" t="s">
        <v>273</v>
      </c>
      <c r="P29" s="398" t="s">
        <v>274</v>
      </c>
      <c r="Q29" s="398" t="s">
        <v>275</v>
      </c>
      <c r="R29" s="384" t="s">
        <v>276</v>
      </c>
      <c r="S29" s="662"/>
    </row>
    <row r="30" spans="1:19" x14ac:dyDescent="0.3">
      <c r="A30" s="630">
        <v>1</v>
      </c>
      <c r="B30" s="553" t="s">
        <v>537</v>
      </c>
      <c r="C30" s="631" t="s">
        <v>538</v>
      </c>
      <c r="D30" s="142" t="s">
        <v>37</v>
      </c>
      <c r="E30" s="380">
        <v>1</v>
      </c>
      <c r="F30" s="380">
        <v>0</v>
      </c>
      <c r="G30" s="385" t="s">
        <v>1852</v>
      </c>
      <c r="H30" s="377" t="s">
        <v>70</v>
      </c>
      <c r="I30" s="374" t="s">
        <v>277</v>
      </c>
      <c r="J30" s="524"/>
      <c r="K30" s="377" t="s">
        <v>278</v>
      </c>
      <c r="L30" s="377" t="s">
        <v>278</v>
      </c>
      <c r="M30" s="377" t="s">
        <v>278</v>
      </c>
      <c r="N30" s="377">
        <v>13</v>
      </c>
      <c r="O30" s="413">
        <v>7</v>
      </c>
      <c r="P30" s="524"/>
      <c r="Q30" s="377">
        <v>15</v>
      </c>
      <c r="R30" s="518">
        <v>1</v>
      </c>
      <c r="S30" s="413"/>
    </row>
    <row r="31" spans="1:19" x14ac:dyDescent="0.3">
      <c r="A31" s="630"/>
      <c r="B31" s="553"/>
      <c r="C31" s="631"/>
      <c r="D31" s="142" t="s">
        <v>37</v>
      </c>
      <c r="E31" s="380">
        <v>1</v>
      </c>
      <c r="F31" s="380">
        <v>0</v>
      </c>
      <c r="G31" s="385" t="s">
        <v>539</v>
      </c>
      <c r="H31" s="377"/>
      <c r="I31" s="576" t="s">
        <v>279</v>
      </c>
      <c r="J31" s="641"/>
      <c r="K31" s="632" t="s">
        <v>278</v>
      </c>
      <c r="L31" s="632" t="s">
        <v>278</v>
      </c>
      <c r="M31" s="632" t="s">
        <v>278</v>
      </c>
      <c r="N31" s="632">
        <v>13</v>
      </c>
      <c r="O31" s="632">
        <v>7</v>
      </c>
      <c r="P31" s="641"/>
      <c r="Q31" s="632">
        <v>15</v>
      </c>
      <c r="R31" s="632">
        <v>1</v>
      </c>
      <c r="S31" s="632"/>
    </row>
    <row r="32" spans="1:19" x14ac:dyDescent="0.3">
      <c r="A32" s="630"/>
      <c r="B32" s="553"/>
      <c r="C32" s="631"/>
      <c r="D32" s="380">
        <v>1</v>
      </c>
      <c r="E32" s="142" t="s">
        <v>37</v>
      </c>
      <c r="F32" s="380">
        <v>0</v>
      </c>
      <c r="G32" s="385" t="s">
        <v>540</v>
      </c>
      <c r="H32" s="377"/>
      <c r="I32" s="576"/>
      <c r="J32" s="642"/>
      <c r="K32" s="634"/>
      <c r="L32" s="634"/>
      <c r="M32" s="634"/>
      <c r="N32" s="634"/>
      <c r="O32" s="634"/>
      <c r="P32" s="642"/>
      <c r="Q32" s="634"/>
      <c r="R32" s="634"/>
      <c r="S32" s="634"/>
    </row>
    <row r="33" spans="1:19" ht="33" x14ac:dyDescent="0.2">
      <c r="A33" s="620">
        <v>2</v>
      </c>
      <c r="B33" s="620" t="s">
        <v>541</v>
      </c>
      <c r="C33" s="636" t="s">
        <v>542</v>
      </c>
      <c r="D33" s="380">
        <v>1</v>
      </c>
      <c r="E33" s="380">
        <v>1</v>
      </c>
      <c r="F33" s="380">
        <v>0</v>
      </c>
      <c r="G33" s="385" t="s">
        <v>1853</v>
      </c>
      <c r="H33" s="377" t="s">
        <v>70</v>
      </c>
      <c r="I33" s="374" t="s">
        <v>277</v>
      </c>
      <c r="J33" s="524"/>
      <c r="K33" s="377" t="s">
        <v>278</v>
      </c>
      <c r="L33" s="377" t="s">
        <v>278</v>
      </c>
      <c r="M33" s="377" t="s">
        <v>278</v>
      </c>
      <c r="N33" s="377">
        <v>18</v>
      </c>
      <c r="O33" s="413">
        <v>10</v>
      </c>
      <c r="P33" s="524"/>
      <c r="Q33" s="377">
        <v>5</v>
      </c>
      <c r="R33" s="524"/>
      <c r="S33" s="412"/>
    </row>
    <row r="34" spans="1:19" x14ac:dyDescent="0.2">
      <c r="A34" s="621"/>
      <c r="B34" s="621"/>
      <c r="C34" s="637"/>
      <c r="D34" s="380" t="s">
        <v>37</v>
      </c>
      <c r="E34" s="380">
        <v>1</v>
      </c>
      <c r="F34" s="380">
        <v>0</v>
      </c>
      <c r="G34" s="382" t="s">
        <v>527</v>
      </c>
      <c r="H34" s="377"/>
      <c r="I34" s="572" t="s">
        <v>279</v>
      </c>
      <c r="J34" s="641"/>
      <c r="K34" s="632" t="s">
        <v>278</v>
      </c>
      <c r="L34" s="632" t="s">
        <v>278</v>
      </c>
      <c r="M34" s="632" t="s">
        <v>278</v>
      </c>
      <c r="N34" s="632">
        <v>18</v>
      </c>
      <c r="O34" s="632">
        <v>10</v>
      </c>
      <c r="P34" s="641"/>
      <c r="Q34" s="632">
        <v>5</v>
      </c>
      <c r="R34" s="641"/>
      <c r="S34" s="412"/>
    </row>
    <row r="35" spans="1:19" x14ac:dyDescent="0.2">
      <c r="A35" s="622"/>
      <c r="B35" s="622"/>
      <c r="C35" s="638"/>
      <c r="D35" s="380"/>
      <c r="E35" s="380"/>
      <c r="F35" s="380"/>
      <c r="G35" s="385" t="s">
        <v>1854</v>
      </c>
      <c r="H35" s="377"/>
      <c r="I35" s="573"/>
      <c r="J35" s="642"/>
      <c r="K35" s="634"/>
      <c r="L35" s="634"/>
      <c r="M35" s="634"/>
      <c r="N35" s="634"/>
      <c r="O35" s="634"/>
      <c r="P35" s="642"/>
      <c r="Q35" s="634"/>
      <c r="R35" s="642"/>
      <c r="S35" s="412"/>
    </row>
    <row r="36" spans="1:19" x14ac:dyDescent="0.3">
      <c r="A36" s="620">
        <v>3</v>
      </c>
      <c r="B36" s="671" t="s">
        <v>1857</v>
      </c>
      <c r="C36" s="636" t="s">
        <v>587</v>
      </c>
      <c r="D36" s="380" t="s">
        <v>37</v>
      </c>
      <c r="E36" s="380">
        <v>2</v>
      </c>
      <c r="F36" s="380">
        <v>0</v>
      </c>
      <c r="G36" s="24" t="s">
        <v>1858</v>
      </c>
      <c r="H36" s="377" t="s">
        <v>70</v>
      </c>
      <c r="I36" s="374" t="s">
        <v>277</v>
      </c>
      <c r="J36" s="524"/>
      <c r="K36" s="377" t="s">
        <v>278</v>
      </c>
      <c r="L36" s="377" t="s">
        <v>278</v>
      </c>
      <c r="M36" s="377" t="s">
        <v>278</v>
      </c>
      <c r="N36" s="417">
        <v>20</v>
      </c>
      <c r="O36" s="417">
        <v>6</v>
      </c>
      <c r="P36" s="524"/>
      <c r="Q36" s="417">
        <v>2</v>
      </c>
      <c r="R36" s="524"/>
      <c r="S36" s="413"/>
    </row>
    <row r="37" spans="1:19" x14ac:dyDescent="0.2">
      <c r="A37" s="622"/>
      <c r="B37" s="672"/>
      <c r="C37" s="638"/>
      <c r="D37" s="380">
        <v>1</v>
      </c>
      <c r="E37" s="380" t="s">
        <v>37</v>
      </c>
      <c r="F37" s="380">
        <v>0</v>
      </c>
      <c r="G37" s="385" t="s">
        <v>561</v>
      </c>
      <c r="H37" s="147"/>
      <c r="I37" s="374" t="s">
        <v>279</v>
      </c>
      <c r="J37" s="524"/>
      <c r="K37" s="381" t="s">
        <v>278</v>
      </c>
      <c r="L37" s="381" t="s">
        <v>278</v>
      </c>
      <c r="M37" s="381" t="s">
        <v>278</v>
      </c>
      <c r="N37" s="518">
        <v>20</v>
      </c>
      <c r="O37" s="518">
        <v>6</v>
      </c>
      <c r="P37" s="524"/>
      <c r="Q37" s="518">
        <v>2</v>
      </c>
      <c r="R37" s="524"/>
      <c r="S37" s="378"/>
    </row>
    <row r="38" spans="1:19" s="6" customFormat="1" x14ac:dyDescent="0.2">
      <c r="A38" s="630">
        <v>4</v>
      </c>
      <c r="B38" s="553" t="s">
        <v>75</v>
      </c>
      <c r="C38" s="670" t="s">
        <v>1855</v>
      </c>
      <c r="D38" s="415" t="s">
        <v>37</v>
      </c>
      <c r="E38" s="380">
        <v>1</v>
      </c>
      <c r="F38" s="380">
        <v>0</v>
      </c>
      <c r="G38" s="385" t="s">
        <v>539</v>
      </c>
      <c r="H38" s="377" t="s">
        <v>70</v>
      </c>
      <c r="I38" s="374" t="s">
        <v>277</v>
      </c>
      <c r="J38" s="524"/>
      <c r="K38" s="377" t="s">
        <v>278</v>
      </c>
      <c r="L38" s="377" t="s">
        <v>278</v>
      </c>
      <c r="M38" s="377" t="s">
        <v>278</v>
      </c>
      <c r="N38" s="179">
        <v>7</v>
      </c>
      <c r="O38" s="414">
        <v>7</v>
      </c>
      <c r="P38" s="524"/>
      <c r="Q38" s="179">
        <v>2</v>
      </c>
      <c r="R38" s="179">
        <v>1</v>
      </c>
      <c r="S38" s="413"/>
    </row>
    <row r="39" spans="1:19" ht="16.5" customHeight="1" x14ac:dyDescent="0.2">
      <c r="A39" s="630"/>
      <c r="B39" s="553"/>
      <c r="C39" s="670"/>
      <c r="D39" s="415" t="s">
        <v>37</v>
      </c>
      <c r="E39" s="383">
        <v>1</v>
      </c>
      <c r="F39" s="380">
        <v>0</v>
      </c>
      <c r="G39" s="382" t="s">
        <v>527</v>
      </c>
      <c r="H39" s="377"/>
      <c r="I39" s="576" t="s">
        <v>279</v>
      </c>
      <c r="J39" s="641"/>
      <c r="K39" s="632" t="s">
        <v>278</v>
      </c>
      <c r="L39" s="632" t="s">
        <v>278</v>
      </c>
      <c r="M39" s="632" t="s">
        <v>278</v>
      </c>
      <c r="N39" s="673">
        <v>7</v>
      </c>
      <c r="O39" s="673">
        <v>7</v>
      </c>
      <c r="P39" s="641"/>
      <c r="Q39" s="673">
        <v>2</v>
      </c>
      <c r="R39" s="673">
        <v>1</v>
      </c>
      <c r="S39" s="632"/>
    </row>
    <row r="40" spans="1:19" x14ac:dyDescent="0.2">
      <c r="A40" s="630"/>
      <c r="B40" s="553"/>
      <c r="C40" s="670"/>
      <c r="D40" s="26">
        <v>1</v>
      </c>
      <c r="E40" s="380" t="s">
        <v>37</v>
      </c>
      <c r="F40" s="383">
        <v>0</v>
      </c>
      <c r="G40" s="385" t="s">
        <v>1856</v>
      </c>
      <c r="H40" s="377"/>
      <c r="I40" s="576"/>
      <c r="J40" s="642"/>
      <c r="K40" s="634"/>
      <c r="L40" s="634"/>
      <c r="M40" s="634"/>
      <c r="N40" s="674"/>
      <c r="O40" s="674"/>
      <c r="P40" s="642"/>
      <c r="Q40" s="674"/>
      <c r="R40" s="674"/>
      <c r="S40" s="634"/>
    </row>
    <row r="41" spans="1:19" ht="16.5" customHeight="1" x14ac:dyDescent="0.2">
      <c r="A41" s="620">
        <v>5</v>
      </c>
      <c r="B41" s="553" t="s">
        <v>1859</v>
      </c>
      <c r="C41" s="631" t="s">
        <v>1860</v>
      </c>
      <c r="D41" s="380">
        <v>1</v>
      </c>
      <c r="E41" s="380" t="s">
        <v>37</v>
      </c>
      <c r="F41" s="380">
        <v>0</v>
      </c>
      <c r="G41" s="385" t="s">
        <v>1861</v>
      </c>
      <c r="H41" s="377" t="s">
        <v>70</v>
      </c>
      <c r="I41" s="374" t="s">
        <v>277</v>
      </c>
      <c r="J41" s="377" t="s">
        <v>278</v>
      </c>
      <c r="K41" s="377" t="s">
        <v>278</v>
      </c>
      <c r="L41" s="377" t="s">
        <v>278</v>
      </c>
      <c r="M41" s="377" t="s">
        <v>278</v>
      </c>
      <c r="N41" s="179">
        <v>19</v>
      </c>
      <c r="O41" s="414">
        <v>5</v>
      </c>
      <c r="P41" s="179">
        <v>4</v>
      </c>
      <c r="Q41" s="414">
        <v>2</v>
      </c>
      <c r="R41" s="412">
        <v>4</v>
      </c>
      <c r="S41" s="412"/>
    </row>
    <row r="42" spans="1:19" x14ac:dyDescent="0.3">
      <c r="A42" s="621"/>
      <c r="B42" s="553"/>
      <c r="C42" s="631"/>
      <c r="D42" s="380" t="s">
        <v>37</v>
      </c>
      <c r="E42" s="386">
        <v>1</v>
      </c>
      <c r="F42" s="386">
        <v>0</v>
      </c>
      <c r="G42" s="382" t="s">
        <v>1862</v>
      </c>
      <c r="H42" s="29"/>
      <c r="I42" s="572" t="s">
        <v>279</v>
      </c>
      <c r="J42" s="632" t="s">
        <v>278</v>
      </c>
      <c r="K42" s="632" t="s">
        <v>278</v>
      </c>
      <c r="L42" s="632" t="s">
        <v>278</v>
      </c>
      <c r="M42" s="632" t="s">
        <v>278</v>
      </c>
      <c r="N42" s="673">
        <v>19</v>
      </c>
      <c r="O42" s="673">
        <v>5</v>
      </c>
      <c r="P42" s="673">
        <v>4</v>
      </c>
      <c r="Q42" s="673">
        <v>2</v>
      </c>
      <c r="R42" s="673">
        <v>4</v>
      </c>
      <c r="S42" s="412"/>
    </row>
    <row r="43" spans="1:19" s="6" customFormat="1" x14ac:dyDescent="0.3">
      <c r="A43" s="622"/>
      <c r="B43" s="553"/>
      <c r="C43" s="631"/>
      <c r="D43" s="380" t="s">
        <v>37</v>
      </c>
      <c r="E43" s="386">
        <v>1</v>
      </c>
      <c r="F43" s="386">
        <v>0</v>
      </c>
      <c r="G43" s="148" t="s">
        <v>1863</v>
      </c>
      <c r="H43" s="29"/>
      <c r="I43" s="573"/>
      <c r="J43" s="634"/>
      <c r="K43" s="634"/>
      <c r="L43" s="634"/>
      <c r="M43" s="634"/>
      <c r="N43" s="674"/>
      <c r="O43" s="674"/>
      <c r="P43" s="674"/>
      <c r="Q43" s="674"/>
      <c r="R43" s="674"/>
      <c r="S43" s="412"/>
    </row>
    <row r="44" spans="1:19" x14ac:dyDescent="0.2">
      <c r="A44" s="630">
        <v>6</v>
      </c>
      <c r="B44" s="556" t="s">
        <v>550</v>
      </c>
      <c r="C44" s="636" t="s">
        <v>91</v>
      </c>
      <c r="D44" s="380">
        <v>1</v>
      </c>
      <c r="E44" s="380">
        <v>2</v>
      </c>
      <c r="F44" s="386">
        <v>0</v>
      </c>
      <c r="G44" s="382" t="s">
        <v>1864</v>
      </c>
      <c r="H44" s="377" t="s">
        <v>70</v>
      </c>
      <c r="I44" s="374" t="s">
        <v>277</v>
      </c>
      <c r="J44" s="524"/>
      <c r="K44" s="377" t="s">
        <v>278</v>
      </c>
      <c r="L44" s="377" t="s">
        <v>278</v>
      </c>
      <c r="M44" s="377" t="s">
        <v>278</v>
      </c>
      <c r="N44" s="377">
        <v>15</v>
      </c>
      <c r="O44" s="377">
        <v>6</v>
      </c>
      <c r="P44" s="377">
        <v>1</v>
      </c>
      <c r="Q44" s="412">
        <v>3</v>
      </c>
      <c r="R44" s="524"/>
      <c r="S44" s="412"/>
    </row>
    <row r="45" spans="1:19" x14ac:dyDescent="0.2">
      <c r="A45" s="630"/>
      <c r="B45" s="557"/>
      <c r="C45" s="638"/>
      <c r="D45" s="380"/>
      <c r="E45" s="380"/>
      <c r="F45" s="386"/>
      <c r="G45" s="385"/>
      <c r="H45" s="377"/>
      <c r="I45" s="374" t="s">
        <v>279</v>
      </c>
      <c r="J45" s="524"/>
      <c r="K45" s="381" t="s">
        <v>278</v>
      </c>
      <c r="L45" s="381" t="s">
        <v>278</v>
      </c>
      <c r="M45" s="381" t="s">
        <v>278</v>
      </c>
      <c r="N45" s="517">
        <v>15</v>
      </c>
      <c r="O45" s="517">
        <v>6</v>
      </c>
      <c r="P45" s="377">
        <v>1</v>
      </c>
      <c r="Q45" s="412">
        <v>3</v>
      </c>
      <c r="R45" s="524"/>
      <c r="S45" s="412"/>
    </row>
    <row r="46" spans="1:19" x14ac:dyDescent="0.2">
      <c r="A46" s="620">
        <v>7</v>
      </c>
      <c r="B46" s="556" t="s">
        <v>543</v>
      </c>
      <c r="C46" s="636" t="s">
        <v>544</v>
      </c>
      <c r="D46" s="380">
        <v>1</v>
      </c>
      <c r="E46" s="380">
        <v>1</v>
      </c>
      <c r="F46" s="380">
        <v>0</v>
      </c>
      <c r="G46" s="141" t="s">
        <v>545</v>
      </c>
      <c r="H46" s="377" t="s">
        <v>70</v>
      </c>
      <c r="I46" s="374" t="s">
        <v>277</v>
      </c>
      <c r="J46" s="524"/>
      <c r="K46" s="524"/>
      <c r="L46" s="377" t="s">
        <v>278</v>
      </c>
      <c r="M46" s="377" t="s">
        <v>278</v>
      </c>
      <c r="N46" s="377">
        <v>4</v>
      </c>
      <c r="O46" s="377">
        <v>5</v>
      </c>
      <c r="P46" s="524"/>
      <c r="Q46" s="524"/>
      <c r="R46" s="524"/>
      <c r="S46" s="412"/>
    </row>
    <row r="47" spans="1:19" s="6" customFormat="1" x14ac:dyDescent="0.2">
      <c r="A47" s="622"/>
      <c r="B47" s="557"/>
      <c r="C47" s="638"/>
      <c r="D47" s="380"/>
      <c r="E47" s="380"/>
      <c r="F47" s="380"/>
      <c r="G47" s="141"/>
      <c r="H47" s="377"/>
      <c r="I47" s="374" t="s">
        <v>279</v>
      </c>
      <c r="J47" s="524"/>
      <c r="K47" s="524"/>
      <c r="L47" s="381" t="s">
        <v>278</v>
      </c>
      <c r="M47" s="381" t="s">
        <v>278</v>
      </c>
      <c r="N47" s="377">
        <v>4</v>
      </c>
      <c r="O47" s="377">
        <v>5</v>
      </c>
      <c r="P47" s="524"/>
      <c r="Q47" s="524"/>
      <c r="R47" s="524"/>
      <c r="S47" s="412"/>
    </row>
    <row r="48" spans="1:19" x14ac:dyDescent="0.3">
      <c r="A48" s="26"/>
      <c r="B48" s="150"/>
      <c r="C48" s="152"/>
      <c r="D48" s="150"/>
      <c r="E48" s="150"/>
      <c r="F48" s="150"/>
      <c r="G48" s="150"/>
      <c r="H48" s="24"/>
    </row>
    <row r="49" spans="1:19" x14ac:dyDescent="0.3">
      <c r="A49" s="140" t="s">
        <v>411</v>
      </c>
      <c r="B49" s="24"/>
      <c r="D49" s="24"/>
      <c r="E49" s="24"/>
      <c r="F49" s="24"/>
      <c r="G49" s="24"/>
      <c r="H49" s="24"/>
    </row>
    <row r="50" spans="1:19" x14ac:dyDescent="0.3">
      <c r="A50" s="660" t="s">
        <v>0</v>
      </c>
      <c r="B50" s="660" t="s">
        <v>68</v>
      </c>
      <c r="C50" s="660" t="s">
        <v>18</v>
      </c>
      <c r="D50" s="675" t="s">
        <v>3</v>
      </c>
      <c r="E50" s="675"/>
      <c r="F50" s="675"/>
      <c r="G50" s="660" t="s">
        <v>7</v>
      </c>
      <c r="H50" s="576" t="s">
        <v>35</v>
      </c>
      <c r="I50" s="662" t="s">
        <v>266</v>
      </c>
      <c r="J50" s="663" t="s">
        <v>267</v>
      </c>
      <c r="K50" s="664"/>
      <c r="L50" s="664"/>
      <c r="M50" s="664"/>
      <c r="N50" s="664"/>
      <c r="O50" s="664"/>
      <c r="P50" s="664"/>
      <c r="Q50" s="664"/>
      <c r="R50" s="665"/>
      <c r="S50" s="662" t="s">
        <v>1</v>
      </c>
    </row>
    <row r="51" spans="1:19" ht="33" x14ac:dyDescent="0.2">
      <c r="A51" s="660"/>
      <c r="B51" s="660"/>
      <c r="C51" s="660"/>
      <c r="D51" s="379" t="s">
        <v>4</v>
      </c>
      <c r="E51" s="379" t="s">
        <v>5</v>
      </c>
      <c r="F51" s="379" t="s">
        <v>6</v>
      </c>
      <c r="G51" s="660"/>
      <c r="H51" s="576"/>
      <c r="I51" s="662"/>
      <c r="J51" s="398" t="s">
        <v>268</v>
      </c>
      <c r="K51" s="398" t="s">
        <v>269</v>
      </c>
      <c r="L51" s="384" t="s">
        <v>270</v>
      </c>
      <c r="M51" s="384" t="s">
        <v>271</v>
      </c>
      <c r="N51" s="384" t="s">
        <v>272</v>
      </c>
      <c r="O51" s="384" t="s">
        <v>273</v>
      </c>
      <c r="P51" s="398" t="s">
        <v>274</v>
      </c>
      <c r="Q51" s="398" t="s">
        <v>275</v>
      </c>
      <c r="R51" s="384" t="s">
        <v>276</v>
      </c>
      <c r="S51" s="662"/>
    </row>
    <row r="52" spans="1:19" x14ac:dyDescent="0.3">
      <c r="A52" s="630">
        <v>1</v>
      </c>
      <c r="B52" s="678" t="s">
        <v>1865</v>
      </c>
      <c r="C52" s="677" t="s">
        <v>1866</v>
      </c>
      <c r="D52" s="380">
        <v>1</v>
      </c>
      <c r="E52" s="142" t="s">
        <v>37</v>
      </c>
      <c r="F52" s="380">
        <v>0</v>
      </c>
      <c r="G52" s="253" t="s">
        <v>530</v>
      </c>
      <c r="H52" s="377" t="s">
        <v>70</v>
      </c>
      <c r="I52" s="374" t="s">
        <v>277</v>
      </c>
      <c r="J52" s="524"/>
      <c r="K52" s="377" t="s">
        <v>278</v>
      </c>
      <c r="L52" s="377" t="s">
        <v>278</v>
      </c>
      <c r="M52" s="377" t="s">
        <v>278</v>
      </c>
      <c r="N52" s="377">
        <v>13</v>
      </c>
      <c r="O52" s="377">
        <v>5</v>
      </c>
      <c r="P52" s="519"/>
      <c r="Q52" s="522"/>
      <c r="R52" s="522"/>
      <c r="S52" s="412"/>
    </row>
    <row r="53" spans="1:19" s="6" customFormat="1" x14ac:dyDescent="0.3">
      <c r="A53" s="630"/>
      <c r="B53" s="678"/>
      <c r="C53" s="677"/>
      <c r="D53" s="142" t="s">
        <v>37</v>
      </c>
      <c r="E53" s="380">
        <v>1</v>
      </c>
      <c r="F53" s="380">
        <v>0</v>
      </c>
      <c r="G53" s="382" t="s">
        <v>561</v>
      </c>
      <c r="H53" s="377"/>
      <c r="I53" s="374" t="s">
        <v>279</v>
      </c>
      <c r="J53" s="524"/>
      <c r="K53" s="381" t="s">
        <v>278</v>
      </c>
      <c r="L53" s="381" t="s">
        <v>278</v>
      </c>
      <c r="M53" s="381" t="s">
        <v>278</v>
      </c>
      <c r="N53" s="377">
        <v>13</v>
      </c>
      <c r="O53" s="377">
        <v>5</v>
      </c>
      <c r="P53" s="519"/>
      <c r="Q53" s="522"/>
      <c r="R53" s="522"/>
      <c r="S53" s="412"/>
    </row>
    <row r="54" spans="1:19" x14ac:dyDescent="0.3">
      <c r="A54" s="630">
        <v>2</v>
      </c>
      <c r="B54" s="676" t="s">
        <v>1867</v>
      </c>
      <c r="C54" s="677" t="s">
        <v>150</v>
      </c>
      <c r="D54" s="142" t="s">
        <v>37</v>
      </c>
      <c r="E54" s="380">
        <v>1</v>
      </c>
      <c r="F54" s="380">
        <v>0</v>
      </c>
      <c r="G54" s="382" t="s">
        <v>548</v>
      </c>
      <c r="H54" s="377" t="s">
        <v>70</v>
      </c>
      <c r="I54" s="374" t="s">
        <v>277</v>
      </c>
      <c r="J54" s="524"/>
      <c r="K54" s="377" t="s">
        <v>278</v>
      </c>
      <c r="L54" s="377" t="s">
        <v>278</v>
      </c>
      <c r="M54" s="377" t="s">
        <v>278</v>
      </c>
      <c r="N54" s="377">
        <v>25</v>
      </c>
      <c r="O54" s="377">
        <v>5</v>
      </c>
      <c r="P54" s="377">
        <v>4</v>
      </c>
      <c r="Q54" s="412">
        <v>12</v>
      </c>
      <c r="R54" s="412">
        <v>5</v>
      </c>
      <c r="S54" s="412"/>
    </row>
    <row r="55" spans="1:19" x14ac:dyDescent="0.3">
      <c r="A55" s="630"/>
      <c r="B55" s="676"/>
      <c r="C55" s="677"/>
      <c r="D55" s="380">
        <v>1</v>
      </c>
      <c r="E55" s="142" t="s">
        <v>37</v>
      </c>
      <c r="F55" s="380">
        <v>0</v>
      </c>
      <c r="G55" s="382" t="s">
        <v>1868</v>
      </c>
      <c r="H55" s="377"/>
      <c r="I55" s="374" t="s">
        <v>279</v>
      </c>
      <c r="J55" s="524"/>
      <c r="K55" s="381" t="s">
        <v>278</v>
      </c>
      <c r="L55" s="381" t="s">
        <v>278</v>
      </c>
      <c r="M55" s="381" t="s">
        <v>278</v>
      </c>
      <c r="N55" s="377">
        <v>25</v>
      </c>
      <c r="O55" s="517">
        <v>5</v>
      </c>
      <c r="P55" s="517">
        <v>4</v>
      </c>
      <c r="Q55" s="412">
        <v>12</v>
      </c>
      <c r="R55" s="412">
        <v>5</v>
      </c>
      <c r="S55" s="412"/>
    </row>
    <row r="56" spans="1:19" x14ac:dyDescent="0.3">
      <c r="A56" s="630">
        <v>3</v>
      </c>
      <c r="B56" s="676" t="s">
        <v>546</v>
      </c>
      <c r="C56" s="677" t="s">
        <v>547</v>
      </c>
      <c r="D56" s="380">
        <v>1</v>
      </c>
      <c r="E56" s="380" t="s">
        <v>37</v>
      </c>
      <c r="F56" s="380">
        <v>0</v>
      </c>
      <c r="G56" s="416" t="s">
        <v>1869</v>
      </c>
      <c r="H56" s="377" t="s">
        <v>70</v>
      </c>
      <c r="I56" s="374" t="s">
        <v>277</v>
      </c>
      <c r="J56" s="524"/>
      <c r="K56" s="377" t="s">
        <v>278</v>
      </c>
      <c r="L56" s="377" t="s">
        <v>278</v>
      </c>
      <c r="M56" s="377" t="s">
        <v>278</v>
      </c>
      <c r="N56" s="377">
        <v>11</v>
      </c>
      <c r="O56" s="377">
        <v>6</v>
      </c>
      <c r="P56" s="519"/>
      <c r="Q56" s="412">
        <v>2</v>
      </c>
      <c r="R56" s="412">
        <v>2</v>
      </c>
      <c r="S56" s="412"/>
    </row>
    <row r="57" spans="1:19" x14ac:dyDescent="0.2">
      <c r="A57" s="630"/>
      <c r="B57" s="676"/>
      <c r="C57" s="677"/>
      <c r="D57" s="380" t="s">
        <v>37</v>
      </c>
      <c r="E57" s="380">
        <v>1</v>
      </c>
      <c r="F57" s="380">
        <v>0</v>
      </c>
      <c r="G57" s="382" t="s">
        <v>1856</v>
      </c>
      <c r="H57" s="377"/>
      <c r="I57" s="374" t="s">
        <v>279</v>
      </c>
      <c r="J57" s="524"/>
      <c r="K57" s="381" t="s">
        <v>278</v>
      </c>
      <c r="L57" s="381" t="s">
        <v>278</v>
      </c>
      <c r="M57" s="381" t="s">
        <v>278</v>
      </c>
      <c r="N57" s="377">
        <v>11</v>
      </c>
      <c r="O57" s="377">
        <v>6</v>
      </c>
      <c r="P57" s="519"/>
      <c r="Q57" s="412">
        <v>2</v>
      </c>
      <c r="R57" s="412">
        <v>2</v>
      </c>
      <c r="S57" s="412"/>
    </row>
    <row r="58" spans="1:19" x14ac:dyDescent="0.2">
      <c r="A58" s="630">
        <v>4</v>
      </c>
      <c r="B58" s="676" t="s">
        <v>551</v>
      </c>
      <c r="C58" s="677" t="s">
        <v>97</v>
      </c>
      <c r="D58" s="380">
        <v>1</v>
      </c>
      <c r="E58" s="380">
        <v>1</v>
      </c>
      <c r="F58" s="380">
        <v>0</v>
      </c>
      <c r="G58" s="382" t="s">
        <v>1861</v>
      </c>
      <c r="H58" s="377" t="s">
        <v>70</v>
      </c>
      <c r="I58" s="374" t="s">
        <v>277</v>
      </c>
      <c r="J58" s="524"/>
      <c r="K58" s="377" t="s">
        <v>278</v>
      </c>
      <c r="L58" s="377" t="s">
        <v>278</v>
      </c>
      <c r="M58" s="377" t="s">
        <v>278</v>
      </c>
      <c r="N58" s="377">
        <v>13</v>
      </c>
      <c r="O58" s="413">
        <v>4</v>
      </c>
      <c r="P58" s="381">
        <v>1</v>
      </c>
      <c r="Q58" s="377">
        <v>1</v>
      </c>
      <c r="R58" s="522"/>
      <c r="S58" s="413"/>
    </row>
    <row r="59" spans="1:19" ht="15" customHeight="1" x14ac:dyDescent="0.2">
      <c r="A59" s="630"/>
      <c r="B59" s="676"/>
      <c r="C59" s="677"/>
      <c r="D59" s="380">
        <v>1</v>
      </c>
      <c r="E59" s="380" t="s">
        <v>37</v>
      </c>
      <c r="F59" s="380">
        <v>0</v>
      </c>
      <c r="G59" s="382" t="s">
        <v>552</v>
      </c>
      <c r="H59" s="377"/>
      <c r="I59" s="374" t="s">
        <v>279</v>
      </c>
      <c r="J59" s="524"/>
      <c r="K59" s="381" t="s">
        <v>278</v>
      </c>
      <c r="L59" s="381" t="s">
        <v>278</v>
      </c>
      <c r="M59" s="381" t="s">
        <v>278</v>
      </c>
      <c r="N59" s="517">
        <v>13</v>
      </c>
      <c r="O59" s="413">
        <v>4</v>
      </c>
      <c r="P59" s="381">
        <v>1</v>
      </c>
      <c r="Q59" s="377">
        <v>1</v>
      </c>
      <c r="R59" s="522"/>
      <c r="S59" s="122"/>
    </row>
    <row r="60" spans="1:19" x14ac:dyDescent="0.3">
      <c r="A60" s="380">
        <v>5</v>
      </c>
      <c r="B60" s="28" t="s">
        <v>553</v>
      </c>
      <c r="C60" s="294" t="s">
        <v>554</v>
      </c>
      <c r="D60" s="380">
        <v>1</v>
      </c>
      <c r="E60" s="380">
        <v>1</v>
      </c>
      <c r="F60" s="380">
        <v>0</v>
      </c>
      <c r="G60" s="382" t="s">
        <v>555</v>
      </c>
      <c r="H60" s="380" t="s">
        <v>70</v>
      </c>
      <c r="I60" s="374" t="s">
        <v>277</v>
      </c>
      <c r="J60" s="525"/>
      <c r="K60" s="525"/>
      <c r="L60" s="377" t="s">
        <v>278</v>
      </c>
      <c r="M60" s="377" t="s">
        <v>278</v>
      </c>
      <c r="N60" s="377">
        <v>15</v>
      </c>
      <c r="O60" s="413">
        <v>4</v>
      </c>
      <c r="P60" s="525"/>
      <c r="Q60" s="525"/>
      <c r="R60" s="525"/>
      <c r="S60" s="122"/>
    </row>
    <row r="61" spans="1:19" s="6" customFormat="1" x14ac:dyDescent="0.3">
      <c r="A61" s="380"/>
      <c r="B61" s="28"/>
      <c r="C61" s="294"/>
      <c r="D61" s="380"/>
      <c r="E61" s="380"/>
      <c r="F61" s="380"/>
      <c r="G61" s="382"/>
      <c r="H61" s="380"/>
      <c r="I61" s="374" t="s">
        <v>279</v>
      </c>
      <c r="J61" s="524"/>
      <c r="K61" s="524"/>
      <c r="L61" s="381" t="s">
        <v>278</v>
      </c>
      <c r="M61" s="381" t="s">
        <v>278</v>
      </c>
      <c r="N61" s="377">
        <v>15</v>
      </c>
      <c r="O61" s="413">
        <v>4</v>
      </c>
      <c r="P61" s="524"/>
      <c r="Q61" s="524"/>
      <c r="R61" s="524"/>
      <c r="S61" s="381"/>
    </row>
    <row r="62" spans="1:19" x14ac:dyDescent="0.2">
      <c r="A62" s="630">
        <v>6</v>
      </c>
      <c r="B62" s="553" t="s">
        <v>556</v>
      </c>
      <c r="C62" s="631" t="s">
        <v>557</v>
      </c>
      <c r="D62" s="380">
        <v>1</v>
      </c>
      <c r="E62" s="380" t="s">
        <v>37</v>
      </c>
      <c r="F62" s="380">
        <v>0</v>
      </c>
      <c r="G62" s="382" t="s">
        <v>558</v>
      </c>
      <c r="H62" s="380" t="s">
        <v>70</v>
      </c>
      <c r="I62" s="374" t="s">
        <v>277</v>
      </c>
      <c r="J62" s="519"/>
      <c r="K62" s="377" t="s">
        <v>278</v>
      </c>
      <c r="L62" s="377" t="s">
        <v>278</v>
      </c>
      <c r="M62" s="377" t="s">
        <v>278</v>
      </c>
      <c r="N62" s="377">
        <v>13</v>
      </c>
      <c r="O62" s="377">
        <v>4</v>
      </c>
      <c r="P62" s="519"/>
      <c r="Q62" s="522"/>
      <c r="R62" s="522"/>
      <c r="S62" s="412"/>
    </row>
    <row r="63" spans="1:19" s="6" customFormat="1" x14ac:dyDescent="0.3">
      <c r="A63" s="630"/>
      <c r="B63" s="553"/>
      <c r="C63" s="631"/>
      <c r="D63" s="380" t="s">
        <v>37</v>
      </c>
      <c r="E63" s="380">
        <v>1</v>
      </c>
      <c r="F63" s="380">
        <v>0</v>
      </c>
      <c r="G63" s="416" t="s">
        <v>521</v>
      </c>
      <c r="H63" s="380"/>
      <c r="I63" s="374" t="s">
        <v>279</v>
      </c>
      <c r="J63" s="519"/>
      <c r="K63" s="381" t="s">
        <v>278</v>
      </c>
      <c r="L63" s="381" t="s">
        <v>278</v>
      </c>
      <c r="M63" s="381" t="s">
        <v>278</v>
      </c>
      <c r="N63" s="377">
        <v>13</v>
      </c>
      <c r="O63" s="377">
        <v>4</v>
      </c>
      <c r="P63" s="519"/>
      <c r="Q63" s="522"/>
      <c r="R63" s="522"/>
      <c r="S63" s="412"/>
    </row>
    <row r="64" spans="1:19" x14ac:dyDescent="0.2">
      <c r="A64" s="630">
        <v>7</v>
      </c>
      <c r="B64" s="553" t="s">
        <v>559</v>
      </c>
      <c r="C64" s="631" t="s">
        <v>560</v>
      </c>
      <c r="D64" s="380">
        <v>1</v>
      </c>
      <c r="E64" s="380" t="s">
        <v>37</v>
      </c>
      <c r="F64" s="380">
        <v>0</v>
      </c>
      <c r="G64" s="253" t="s">
        <v>521</v>
      </c>
      <c r="H64" s="377" t="s">
        <v>70</v>
      </c>
      <c r="I64" s="374" t="s">
        <v>277</v>
      </c>
      <c r="J64" s="519"/>
      <c r="K64" s="377" t="s">
        <v>278</v>
      </c>
      <c r="L64" s="377" t="s">
        <v>278</v>
      </c>
      <c r="M64" s="377" t="s">
        <v>278</v>
      </c>
      <c r="N64" s="377">
        <v>7</v>
      </c>
      <c r="O64" s="377">
        <v>6</v>
      </c>
      <c r="P64" s="519"/>
      <c r="Q64" s="522"/>
      <c r="R64" s="412">
        <v>2</v>
      </c>
      <c r="S64" s="412"/>
    </row>
    <row r="65" spans="1:19" x14ac:dyDescent="0.2">
      <c r="A65" s="630"/>
      <c r="B65" s="553"/>
      <c r="C65" s="631"/>
      <c r="D65" s="380" t="s">
        <v>37</v>
      </c>
      <c r="E65" s="380">
        <v>1</v>
      </c>
      <c r="F65" s="380">
        <v>0</v>
      </c>
      <c r="G65" s="382" t="s">
        <v>1856</v>
      </c>
      <c r="H65" s="377"/>
      <c r="I65" s="374" t="s">
        <v>279</v>
      </c>
      <c r="J65" s="519"/>
      <c r="K65" s="381" t="s">
        <v>278</v>
      </c>
      <c r="L65" s="381" t="s">
        <v>278</v>
      </c>
      <c r="M65" s="381" t="s">
        <v>278</v>
      </c>
      <c r="N65" s="377">
        <v>7</v>
      </c>
      <c r="O65" s="377">
        <v>6</v>
      </c>
      <c r="P65" s="519"/>
      <c r="Q65" s="522"/>
      <c r="R65" s="412">
        <v>2</v>
      </c>
      <c r="S65" s="412"/>
    </row>
    <row r="66" spans="1:19" x14ac:dyDescent="0.2">
      <c r="A66" s="678">
        <v>8</v>
      </c>
      <c r="B66" s="676" t="s">
        <v>79</v>
      </c>
      <c r="C66" s="677" t="s">
        <v>80</v>
      </c>
      <c r="D66" s="380">
        <v>0</v>
      </c>
      <c r="E66" s="380">
        <v>0</v>
      </c>
      <c r="F66" s="380">
        <v>1</v>
      </c>
      <c r="G66" s="382" t="s">
        <v>1869</v>
      </c>
      <c r="H66" s="377" t="s">
        <v>70</v>
      </c>
      <c r="I66" s="572" t="s">
        <v>333</v>
      </c>
      <c r="J66" s="558" t="s">
        <v>1871</v>
      </c>
      <c r="K66" s="559"/>
      <c r="L66" s="559"/>
      <c r="M66" s="559"/>
      <c r="N66" s="559"/>
      <c r="O66" s="559"/>
      <c r="P66" s="559"/>
      <c r="Q66" s="559"/>
      <c r="R66" s="560"/>
      <c r="S66" s="412"/>
    </row>
    <row r="67" spans="1:19" x14ac:dyDescent="0.2">
      <c r="A67" s="678"/>
      <c r="B67" s="676"/>
      <c r="C67" s="677"/>
      <c r="D67" s="380">
        <v>0</v>
      </c>
      <c r="E67" s="380">
        <v>0</v>
      </c>
      <c r="F67" s="380">
        <v>1</v>
      </c>
      <c r="G67" s="382" t="s">
        <v>561</v>
      </c>
      <c r="H67" s="377"/>
      <c r="I67" s="578"/>
      <c r="J67" s="561"/>
      <c r="K67" s="562"/>
      <c r="L67" s="562"/>
      <c r="M67" s="562"/>
      <c r="N67" s="562"/>
      <c r="O67" s="562"/>
      <c r="P67" s="562"/>
      <c r="Q67" s="562"/>
      <c r="R67" s="563"/>
      <c r="S67" s="412"/>
    </row>
    <row r="68" spans="1:19" x14ac:dyDescent="0.2">
      <c r="A68" s="678"/>
      <c r="B68" s="676"/>
      <c r="C68" s="677"/>
      <c r="D68" s="380">
        <v>0</v>
      </c>
      <c r="E68" s="380">
        <v>0</v>
      </c>
      <c r="F68" s="380">
        <v>1</v>
      </c>
      <c r="G68" s="382" t="s">
        <v>555</v>
      </c>
      <c r="H68" s="377"/>
      <c r="I68" s="578"/>
      <c r="J68" s="561"/>
      <c r="K68" s="562"/>
      <c r="L68" s="562"/>
      <c r="M68" s="562"/>
      <c r="N68" s="562"/>
      <c r="O68" s="562"/>
      <c r="P68" s="562"/>
      <c r="Q68" s="562"/>
      <c r="R68" s="563"/>
      <c r="S68" s="412"/>
    </row>
    <row r="69" spans="1:19" ht="33" x14ac:dyDescent="0.2">
      <c r="A69" s="678"/>
      <c r="B69" s="676"/>
      <c r="C69" s="677"/>
      <c r="D69" s="380">
        <v>0</v>
      </c>
      <c r="E69" s="380">
        <v>0</v>
      </c>
      <c r="F69" s="380">
        <v>1</v>
      </c>
      <c r="G69" s="382" t="s">
        <v>1853</v>
      </c>
      <c r="H69" s="377"/>
      <c r="I69" s="573"/>
      <c r="J69" s="564"/>
      <c r="K69" s="565"/>
      <c r="L69" s="565"/>
      <c r="M69" s="565"/>
      <c r="N69" s="565"/>
      <c r="O69" s="565"/>
      <c r="P69" s="565"/>
      <c r="Q69" s="565"/>
      <c r="R69" s="566"/>
      <c r="S69" s="412"/>
    </row>
  </sheetData>
  <mergeCells count="131">
    <mergeCell ref="A66:A69"/>
    <mergeCell ref="B66:B69"/>
    <mergeCell ref="C66:C69"/>
    <mergeCell ref="I66:I69"/>
    <mergeCell ref="I42:I43"/>
    <mergeCell ref="J42:J43"/>
    <mergeCell ref="J66:R69"/>
    <mergeCell ref="B44:B45"/>
    <mergeCell ref="C44:C45"/>
    <mergeCell ref="A46:A47"/>
    <mergeCell ref="B46:B47"/>
    <mergeCell ref="C46:C47"/>
    <mergeCell ref="A64:A65"/>
    <mergeCell ref="B64:B65"/>
    <mergeCell ref="C64:C65"/>
    <mergeCell ref="B58:B59"/>
    <mergeCell ref="C58:C59"/>
    <mergeCell ref="A52:A53"/>
    <mergeCell ref="B52:B53"/>
    <mergeCell ref="C52:C53"/>
    <mergeCell ref="A54:A55"/>
    <mergeCell ref="B54:B55"/>
    <mergeCell ref="C54:C55"/>
    <mergeCell ref="B41:B43"/>
    <mergeCell ref="I34:I35"/>
    <mergeCell ref="J34:J35"/>
    <mergeCell ref="K34:K35"/>
    <mergeCell ref="A62:A63"/>
    <mergeCell ref="B62:B63"/>
    <mergeCell ref="C62:C63"/>
    <mergeCell ref="I50:I51"/>
    <mergeCell ref="J50:R50"/>
    <mergeCell ref="R31:R32"/>
    <mergeCell ref="A44:A45"/>
    <mergeCell ref="O42:O43"/>
    <mergeCell ref="P42:P43"/>
    <mergeCell ref="Q42:Q43"/>
    <mergeCell ref="R42:R43"/>
    <mergeCell ref="A50:A51"/>
    <mergeCell ref="B50:B51"/>
    <mergeCell ref="C50:C51"/>
    <mergeCell ref="D50:F50"/>
    <mergeCell ref="G50:G51"/>
    <mergeCell ref="H50:H51"/>
    <mergeCell ref="A56:A57"/>
    <mergeCell ref="B56:B57"/>
    <mergeCell ref="C56:C57"/>
    <mergeCell ref="A58:A59"/>
    <mergeCell ref="O34:O35"/>
    <mergeCell ref="Q34:Q35"/>
    <mergeCell ref="R34:R35"/>
    <mergeCell ref="P34:P35"/>
    <mergeCell ref="K42:K43"/>
    <mergeCell ref="L42:L43"/>
    <mergeCell ref="M42:M43"/>
    <mergeCell ref="N42:N43"/>
    <mergeCell ref="L34:L35"/>
    <mergeCell ref="M34:M35"/>
    <mergeCell ref="N34:N35"/>
    <mergeCell ref="S50:S51"/>
    <mergeCell ref="I39:I40"/>
    <mergeCell ref="J39:J40"/>
    <mergeCell ref="K39:K40"/>
    <mergeCell ref="L39:L40"/>
    <mergeCell ref="M39:M40"/>
    <mergeCell ref="N39:N40"/>
    <mergeCell ref="O39:O40"/>
    <mergeCell ref="P39:P40"/>
    <mergeCell ref="Q39:Q40"/>
    <mergeCell ref="R39:R40"/>
    <mergeCell ref="S39:S40"/>
    <mergeCell ref="I14:I15"/>
    <mergeCell ref="I28:I29"/>
    <mergeCell ref="J28:R28"/>
    <mergeCell ref="S28:S29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S31:S32"/>
    <mergeCell ref="C41:C43"/>
    <mergeCell ref="A41:A43"/>
    <mergeCell ref="S6:S7"/>
    <mergeCell ref="A1:R1"/>
    <mergeCell ref="A2:R2"/>
    <mergeCell ref="A3:R3"/>
    <mergeCell ref="I10:I11"/>
    <mergeCell ref="I12:I13"/>
    <mergeCell ref="I6:I7"/>
    <mergeCell ref="J6:R6"/>
    <mergeCell ref="A30:A32"/>
    <mergeCell ref="B30:B32"/>
    <mergeCell ref="C30:C32"/>
    <mergeCell ref="A38:A40"/>
    <mergeCell ref="B38:B40"/>
    <mergeCell ref="C38:C40"/>
    <mergeCell ref="A28:A29"/>
    <mergeCell ref="B28:B29"/>
    <mergeCell ref="C28:C29"/>
    <mergeCell ref="A36:A37"/>
    <mergeCell ref="B36:B37"/>
    <mergeCell ref="C36:C37"/>
    <mergeCell ref="C33:C35"/>
    <mergeCell ref="B33:B35"/>
    <mergeCell ref="A33:A35"/>
    <mergeCell ref="D28:F28"/>
    <mergeCell ref="G28:G29"/>
    <mergeCell ref="H28:H29"/>
    <mergeCell ref="A14:A15"/>
    <mergeCell ref="B14:B15"/>
    <mergeCell ref="C14:C15"/>
    <mergeCell ref="A24:A25"/>
    <mergeCell ref="B24:B25"/>
    <mergeCell ref="C24:C25"/>
    <mergeCell ref="D6:F6"/>
    <mergeCell ref="G6:G7"/>
    <mergeCell ref="H6:H7"/>
    <mergeCell ref="A10:A11"/>
    <mergeCell ref="B10:B11"/>
    <mergeCell ref="C10:C11"/>
    <mergeCell ref="A12:A13"/>
    <mergeCell ref="B12:B13"/>
    <mergeCell ref="C12:C13"/>
    <mergeCell ref="A6:A7"/>
    <mergeCell ref="B6:B7"/>
    <mergeCell ref="C6:C7"/>
  </mergeCells>
  <pageMargins left="1.3" right="0.2" top="0.37" bottom="0.42" header="0.3" footer="0.3"/>
  <pageSetup paperSize="5" scale="80" orientation="landscape" verticalDpi="0" r:id="rId1"/>
  <rowBreaks count="1" manualBreakCount="1">
    <brk id="40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87"/>
  <sheetViews>
    <sheetView topLeftCell="D70" zoomScaleNormal="100" workbookViewId="0">
      <selection activeCell="K59" sqref="K59"/>
    </sheetView>
  </sheetViews>
  <sheetFormatPr defaultRowHeight="16.5" x14ac:dyDescent="0.3"/>
  <cols>
    <col min="1" max="1" width="6" style="151" customWidth="1"/>
    <col min="2" max="2" width="6.375" style="151" bestFit="1" customWidth="1"/>
    <col min="3" max="3" width="23.875" style="74" customWidth="1"/>
    <col min="4" max="4" width="4.125" style="74" customWidth="1"/>
    <col min="5" max="7" width="4.875" style="74" customWidth="1"/>
    <col min="8" max="8" width="26.875" style="74" customWidth="1"/>
    <col min="9" max="9" width="6.125" style="92" bestFit="1" customWidth="1"/>
    <col min="10" max="11" width="13.25" style="26" customWidth="1"/>
    <col min="12" max="16" width="9" style="26"/>
    <col min="17" max="17" width="11.625" style="26" customWidth="1"/>
    <col min="18" max="18" width="9" style="26"/>
    <col min="19" max="19" width="36.125" style="26" customWidth="1"/>
  </cols>
  <sheetData>
    <row r="1" spans="1:19" x14ac:dyDescent="0.2">
      <c r="A1" s="588" t="s">
        <v>281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45"/>
    </row>
    <row r="2" spans="1:19" x14ac:dyDescent="0.2">
      <c r="A2" s="588" t="s">
        <v>756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45"/>
    </row>
    <row r="3" spans="1:19" x14ac:dyDescent="0.2">
      <c r="A3" s="588" t="s">
        <v>339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45"/>
    </row>
    <row r="4" spans="1:19" s="6" customFormat="1" x14ac:dyDescent="0.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26"/>
    </row>
    <row r="5" spans="1:19" x14ac:dyDescent="0.3">
      <c r="A5" s="140" t="s">
        <v>340</v>
      </c>
    </row>
    <row r="6" spans="1:19" ht="17.25" customHeight="1" x14ac:dyDescent="0.2">
      <c r="A6" s="660" t="s">
        <v>0</v>
      </c>
      <c r="B6" s="660" t="s">
        <v>68</v>
      </c>
      <c r="C6" s="660" t="s">
        <v>18</v>
      </c>
      <c r="D6" s="679" t="s">
        <v>84</v>
      </c>
      <c r="E6" s="679" t="s">
        <v>563</v>
      </c>
      <c r="F6" s="679"/>
      <c r="G6" s="679"/>
      <c r="H6" s="680" t="s">
        <v>564</v>
      </c>
      <c r="I6" s="662" t="s">
        <v>266</v>
      </c>
      <c r="J6" s="663" t="s">
        <v>267</v>
      </c>
      <c r="K6" s="664"/>
      <c r="L6" s="664"/>
      <c r="M6" s="664"/>
      <c r="N6" s="664"/>
      <c r="O6" s="664"/>
      <c r="P6" s="664"/>
      <c r="Q6" s="664"/>
      <c r="R6" s="665"/>
      <c r="S6" s="662" t="s">
        <v>1</v>
      </c>
    </row>
    <row r="7" spans="1:19" ht="33" x14ac:dyDescent="0.2">
      <c r="A7" s="660"/>
      <c r="B7" s="660"/>
      <c r="C7" s="660"/>
      <c r="D7" s="679"/>
      <c r="E7" s="155" t="s">
        <v>4</v>
      </c>
      <c r="F7" s="155" t="s">
        <v>5</v>
      </c>
      <c r="G7" s="155" t="s">
        <v>85</v>
      </c>
      <c r="H7" s="680"/>
      <c r="I7" s="662"/>
      <c r="J7" s="138" t="s">
        <v>268</v>
      </c>
      <c r="K7" s="138" t="s">
        <v>269</v>
      </c>
      <c r="L7" s="139" t="s">
        <v>270</v>
      </c>
      <c r="M7" s="139" t="s">
        <v>271</v>
      </c>
      <c r="N7" s="139" t="s">
        <v>272</v>
      </c>
      <c r="O7" s="139" t="s">
        <v>273</v>
      </c>
      <c r="P7" s="138" t="s">
        <v>274</v>
      </c>
      <c r="Q7" s="138" t="s">
        <v>275</v>
      </c>
      <c r="R7" s="139" t="s">
        <v>276</v>
      </c>
      <c r="S7" s="662"/>
    </row>
    <row r="8" spans="1:19" ht="17.25" customHeight="1" x14ac:dyDescent="0.2">
      <c r="A8" s="116">
        <v>1</v>
      </c>
      <c r="B8" s="116" t="s">
        <v>565</v>
      </c>
      <c r="C8" s="114" t="s">
        <v>518</v>
      </c>
      <c r="D8" s="116">
        <v>2</v>
      </c>
      <c r="E8" s="116">
        <v>1</v>
      </c>
      <c r="F8" s="154">
        <v>1</v>
      </c>
      <c r="G8" s="154" t="s">
        <v>37</v>
      </c>
      <c r="H8" s="114" t="s">
        <v>519</v>
      </c>
      <c r="I8" s="47" t="s">
        <v>277</v>
      </c>
      <c r="J8" s="519"/>
      <c r="K8" s="377" t="s">
        <v>278</v>
      </c>
      <c r="L8" s="377" t="s">
        <v>278</v>
      </c>
      <c r="M8" s="377" t="s">
        <v>278</v>
      </c>
      <c r="N8" s="377">
        <v>7</v>
      </c>
      <c r="O8" s="377">
        <v>4</v>
      </c>
      <c r="P8" s="377">
        <v>9</v>
      </c>
      <c r="Q8" s="377">
        <v>20</v>
      </c>
      <c r="R8" s="377">
        <v>5</v>
      </c>
      <c r="S8" s="46"/>
    </row>
    <row r="9" spans="1:19" s="6" customFormat="1" ht="17.25" customHeight="1" x14ac:dyDescent="0.2">
      <c r="A9" s="116"/>
      <c r="B9" s="116"/>
      <c r="C9" s="114"/>
      <c r="D9" s="116"/>
      <c r="E9" s="116"/>
      <c r="F9" s="154"/>
      <c r="G9" s="154"/>
      <c r="H9" s="114"/>
      <c r="I9" s="47" t="s">
        <v>279</v>
      </c>
      <c r="J9" s="519"/>
      <c r="K9" s="377" t="s">
        <v>278</v>
      </c>
      <c r="L9" s="377" t="s">
        <v>278</v>
      </c>
      <c r="M9" s="377" t="s">
        <v>278</v>
      </c>
      <c r="N9" s="517">
        <v>7</v>
      </c>
      <c r="O9" s="517">
        <v>4</v>
      </c>
      <c r="P9" s="517">
        <v>9</v>
      </c>
      <c r="Q9" s="517">
        <v>20</v>
      </c>
      <c r="R9" s="517">
        <v>5</v>
      </c>
      <c r="S9" s="46"/>
    </row>
    <row r="10" spans="1:19" ht="17.25" customHeight="1" x14ac:dyDescent="0.2">
      <c r="A10" s="116">
        <v>2</v>
      </c>
      <c r="B10" s="116" t="s">
        <v>566</v>
      </c>
      <c r="C10" s="114" t="s">
        <v>524</v>
      </c>
      <c r="D10" s="116">
        <v>2</v>
      </c>
      <c r="E10" s="116">
        <v>1</v>
      </c>
      <c r="F10" s="154">
        <v>1</v>
      </c>
      <c r="G10" s="154" t="s">
        <v>37</v>
      </c>
      <c r="H10" s="114" t="s">
        <v>567</v>
      </c>
      <c r="I10" s="47" t="s">
        <v>277</v>
      </c>
      <c r="J10" s="519"/>
      <c r="K10" s="519"/>
      <c r="L10" s="179" t="s">
        <v>278</v>
      </c>
      <c r="M10" s="179" t="s">
        <v>278</v>
      </c>
      <c r="N10" s="517">
        <v>1</v>
      </c>
      <c r="O10" s="179">
        <v>4</v>
      </c>
      <c r="P10" s="519"/>
      <c r="Q10" s="519"/>
      <c r="R10" s="519"/>
      <c r="S10" s="46"/>
    </row>
    <row r="11" spans="1:19" s="6" customFormat="1" ht="17.25" customHeight="1" x14ac:dyDescent="0.2">
      <c r="A11" s="116"/>
      <c r="B11" s="116"/>
      <c r="C11" s="114"/>
      <c r="D11" s="116"/>
      <c r="E11" s="116"/>
      <c r="F11" s="154"/>
      <c r="G11" s="154"/>
      <c r="H11" s="114"/>
      <c r="I11" s="47" t="s">
        <v>279</v>
      </c>
      <c r="J11" s="519"/>
      <c r="K11" s="519"/>
      <c r="L11" s="179" t="s">
        <v>278</v>
      </c>
      <c r="M11" s="179" t="s">
        <v>278</v>
      </c>
      <c r="N11" s="517">
        <v>1</v>
      </c>
      <c r="O11" s="179">
        <v>4</v>
      </c>
      <c r="P11" s="519"/>
      <c r="Q11" s="519"/>
      <c r="R11" s="519"/>
      <c r="S11" s="46"/>
    </row>
    <row r="12" spans="1:19" ht="17.25" customHeight="1" x14ac:dyDescent="0.2">
      <c r="A12" s="116">
        <v>3</v>
      </c>
      <c r="B12" s="116" t="s">
        <v>568</v>
      </c>
      <c r="C12" s="114" t="s">
        <v>255</v>
      </c>
      <c r="D12" s="116">
        <v>2</v>
      </c>
      <c r="E12" s="116">
        <v>1</v>
      </c>
      <c r="F12" s="154">
        <v>1</v>
      </c>
      <c r="G12" s="154" t="s">
        <v>37</v>
      </c>
      <c r="H12" s="114" t="s">
        <v>569</v>
      </c>
      <c r="I12" s="47" t="s">
        <v>277</v>
      </c>
      <c r="J12" s="519"/>
      <c r="K12" s="377" t="s">
        <v>278</v>
      </c>
      <c r="L12" s="519"/>
      <c r="M12" s="519"/>
      <c r="N12" s="519"/>
      <c r="O12" s="179">
        <v>5</v>
      </c>
      <c r="P12" s="519"/>
      <c r="Q12" s="519"/>
      <c r="R12" s="519"/>
      <c r="S12" s="46"/>
    </row>
    <row r="13" spans="1:19" s="6" customFormat="1" ht="17.25" customHeight="1" x14ac:dyDescent="0.2">
      <c r="A13" s="116"/>
      <c r="B13" s="116"/>
      <c r="C13" s="114"/>
      <c r="D13" s="116"/>
      <c r="E13" s="116"/>
      <c r="F13" s="154"/>
      <c r="G13" s="154"/>
      <c r="H13" s="114"/>
      <c r="I13" s="47" t="s">
        <v>279</v>
      </c>
      <c r="J13" s="519"/>
      <c r="K13" s="377" t="s">
        <v>278</v>
      </c>
      <c r="L13" s="519"/>
      <c r="M13" s="519"/>
      <c r="N13" s="519"/>
      <c r="O13" s="179">
        <v>5</v>
      </c>
      <c r="P13" s="519"/>
      <c r="Q13" s="519"/>
      <c r="R13" s="519"/>
      <c r="S13" s="46"/>
    </row>
    <row r="14" spans="1:19" ht="17.25" customHeight="1" x14ac:dyDescent="0.2">
      <c r="A14" s="116">
        <v>4</v>
      </c>
      <c r="B14" s="116" t="s">
        <v>570</v>
      </c>
      <c r="C14" s="114" t="s">
        <v>161</v>
      </c>
      <c r="D14" s="116">
        <v>2</v>
      </c>
      <c r="E14" s="116">
        <v>1</v>
      </c>
      <c r="F14" s="154">
        <v>1</v>
      </c>
      <c r="G14" s="154" t="s">
        <v>37</v>
      </c>
      <c r="H14" s="114" t="s">
        <v>571</v>
      </c>
      <c r="I14" s="47" t="s">
        <v>277</v>
      </c>
      <c r="J14" s="519"/>
      <c r="K14" s="519"/>
      <c r="L14" s="519"/>
      <c r="M14" s="377" t="s">
        <v>278</v>
      </c>
      <c r="N14" s="377">
        <v>1</v>
      </c>
      <c r="O14" s="377">
        <v>4</v>
      </c>
      <c r="P14" s="519"/>
      <c r="Q14" s="519"/>
      <c r="R14" s="519"/>
      <c r="S14" s="46"/>
    </row>
    <row r="15" spans="1:19" s="6" customFormat="1" ht="17.25" customHeight="1" x14ac:dyDescent="0.2">
      <c r="A15" s="116"/>
      <c r="B15" s="116"/>
      <c r="C15" s="114"/>
      <c r="D15" s="116"/>
      <c r="E15" s="116"/>
      <c r="F15" s="154"/>
      <c r="G15" s="154"/>
      <c r="H15" s="114"/>
      <c r="I15" s="47" t="s">
        <v>279</v>
      </c>
      <c r="J15" s="519"/>
      <c r="K15" s="519"/>
      <c r="L15" s="519"/>
      <c r="M15" s="377" t="s">
        <v>278</v>
      </c>
      <c r="N15" s="377">
        <v>1</v>
      </c>
      <c r="O15" s="377">
        <v>4</v>
      </c>
      <c r="P15" s="519"/>
      <c r="Q15" s="519"/>
      <c r="R15" s="519"/>
      <c r="S15" s="46"/>
    </row>
    <row r="16" spans="1:19" ht="17.25" customHeight="1" x14ac:dyDescent="0.2">
      <c r="A16" s="116">
        <v>5</v>
      </c>
      <c r="B16" s="116" t="s">
        <v>78</v>
      </c>
      <c r="C16" s="114" t="s">
        <v>69</v>
      </c>
      <c r="D16" s="116">
        <v>2</v>
      </c>
      <c r="E16" s="116">
        <v>1</v>
      </c>
      <c r="F16" s="154">
        <v>1</v>
      </c>
      <c r="G16" s="154" t="s">
        <v>37</v>
      </c>
      <c r="H16" s="114" t="s">
        <v>572</v>
      </c>
      <c r="I16" s="47" t="s">
        <v>277</v>
      </c>
      <c r="J16" s="519"/>
      <c r="K16" s="519"/>
      <c r="L16" s="519"/>
      <c r="M16" s="377" t="s">
        <v>278</v>
      </c>
      <c r="N16" s="46">
        <v>1</v>
      </c>
      <c r="O16" s="46">
        <v>4</v>
      </c>
      <c r="P16" s="519"/>
      <c r="Q16" s="519"/>
      <c r="R16" s="519"/>
      <c r="S16" s="46"/>
    </row>
    <row r="17" spans="1:19" s="6" customFormat="1" ht="17.25" customHeight="1" x14ac:dyDescent="0.2">
      <c r="A17" s="116"/>
      <c r="B17" s="116"/>
      <c r="C17" s="114"/>
      <c r="D17" s="116"/>
      <c r="E17" s="116"/>
      <c r="F17" s="154"/>
      <c r="G17" s="154"/>
      <c r="H17" s="114"/>
      <c r="I17" s="47" t="s">
        <v>279</v>
      </c>
      <c r="J17" s="519"/>
      <c r="K17" s="519"/>
      <c r="L17" s="519"/>
      <c r="M17" s="377" t="s">
        <v>278</v>
      </c>
      <c r="N17" s="377">
        <v>1</v>
      </c>
      <c r="O17" s="377">
        <v>4</v>
      </c>
      <c r="P17" s="519"/>
      <c r="Q17" s="519"/>
      <c r="R17" s="519"/>
      <c r="S17" s="46"/>
    </row>
    <row r="18" spans="1:19" ht="17.25" customHeight="1" x14ac:dyDescent="0.2">
      <c r="A18" s="630">
        <v>6</v>
      </c>
      <c r="B18" s="630" t="s">
        <v>79</v>
      </c>
      <c r="C18" s="681" t="s">
        <v>573</v>
      </c>
      <c r="D18" s="630">
        <v>3</v>
      </c>
      <c r="E18" s="116">
        <v>1</v>
      </c>
      <c r="F18" s="154">
        <v>1</v>
      </c>
      <c r="G18" s="154" t="s">
        <v>37</v>
      </c>
      <c r="H18" s="114" t="s">
        <v>574</v>
      </c>
      <c r="I18" s="572" t="s">
        <v>333</v>
      </c>
      <c r="J18" s="519"/>
      <c r="K18" s="377" t="s">
        <v>278</v>
      </c>
      <c r="L18" s="377" t="s">
        <v>278</v>
      </c>
      <c r="M18" s="377" t="s">
        <v>278</v>
      </c>
      <c r="N18" s="46">
        <v>7</v>
      </c>
      <c r="O18" s="46">
        <v>6</v>
      </c>
      <c r="P18" s="519"/>
      <c r="Q18" s="46">
        <v>17</v>
      </c>
      <c r="R18" s="46">
        <v>3</v>
      </c>
      <c r="S18" s="46"/>
    </row>
    <row r="19" spans="1:19" ht="17.25" customHeight="1" x14ac:dyDescent="0.2">
      <c r="A19" s="630"/>
      <c r="B19" s="630"/>
      <c r="C19" s="681"/>
      <c r="D19" s="630"/>
      <c r="E19" s="116" t="s">
        <v>37</v>
      </c>
      <c r="F19" s="154">
        <v>1</v>
      </c>
      <c r="G19" s="154" t="s">
        <v>37</v>
      </c>
      <c r="H19" s="114" t="s">
        <v>575</v>
      </c>
      <c r="I19" s="573"/>
      <c r="J19" s="519"/>
      <c r="K19" s="377" t="s">
        <v>278</v>
      </c>
      <c r="L19" s="377" t="s">
        <v>278</v>
      </c>
      <c r="M19" s="377" t="s">
        <v>278</v>
      </c>
      <c r="N19" s="377">
        <v>7</v>
      </c>
      <c r="O19" s="377">
        <v>6</v>
      </c>
      <c r="P19" s="519"/>
      <c r="Q19" s="377">
        <v>17</v>
      </c>
      <c r="R19" s="377">
        <v>3</v>
      </c>
      <c r="S19" s="46"/>
    </row>
    <row r="20" spans="1:19" ht="17.25" customHeight="1" x14ac:dyDescent="0.2">
      <c r="A20" s="630">
        <v>7</v>
      </c>
      <c r="B20" s="630" t="s">
        <v>81</v>
      </c>
      <c r="C20" s="681" t="s">
        <v>532</v>
      </c>
      <c r="D20" s="630">
        <v>2</v>
      </c>
      <c r="E20" s="116" t="s">
        <v>37</v>
      </c>
      <c r="F20" s="154">
        <v>1</v>
      </c>
      <c r="G20" s="154" t="s">
        <v>37</v>
      </c>
      <c r="H20" s="114" t="s">
        <v>576</v>
      </c>
      <c r="I20" s="572" t="s">
        <v>333</v>
      </c>
      <c r="J20" s="519"/>
      <c r="K20" s="377" t="s">
        <v>278</v>
      </c>
      <c r="L20" s="377" t="s">
        <v>278</v>
      </c>
      <c r="M20" s="377" t="s">
        <v>278</v>
      </c>
      <c r="N20" s="377">
        <v>14</v>
      </c>
      <c r="O20" s="377">
        <v>4</v>
      </c>
      <c r="P20" s="519"/>
      <c r="Q20" s="517">
        <v>2</v>
      </c>
      <c r="R20" s="519"/>
      <c r="S20" s="46"/>
    </row>
    <row r="21" spans="1:19" ht="17.25" customHeight="1" x14ac:dyDescent="0.2">
      <c r="A21" s="630"/>
      <c r="B21" s="630"/>
      <c r="C21" s="681"/>
      <c r="D21" s="630"/>
      <c r="E21" s="116">
        <v>1</v>
      </c>
      <c r="F21" s="154" t="s">
        <v>37</v>
      </c>
      <c r="G21" s="154" t="s">
        <v>37</v>
      </c>
      <c r="H21" s="114" t="s">
        <v>577</v>
      </c>
      <c r="I21" s="573"/>
      <c r="J21" s="519"/>
      <c r="K21" s="377" t="s">
        <v>278</v>
      </c>
      <c r="L21" s="377" t="s">
        <v>278</v>
      </c>
      <c r="M21" s="377" t="s">
        <v>278</v>
      </c>
      <c r="N21" s="517">
        <v>14</v>
      </c>
      <c r="O21" s="517">
        <v>4</v>
      </c>
      <c r="P21" s="519"/>
      <c r="Q21" s="517">
        <v>2</v>
      </c>
      <c r="R21" s="519"/>
      <c r="S21" s="46"/>
    </row>
    <row r="22" spans="1:19" ht="17.25" customHeight="1" x14ac:dyDescent="0.2">
      <c r="A22" s="630">
        <v>8</v>
      </c>
      <c r="B22" s="630" t="s">
        <v>578</v>
      </c>
      <c r="C22" s="681" t="s">
        <v>529</v>
      </c>
      <c r="D22" s="630">
        <v>2</v>
      </c>
      <c r="E22" s="116">
        <v>1</v>
      </c>
      <c r="F22" s="154" t="s">
        <v>37</v>
      </c>
      <c r="G22" s="154" t="s">
        <v>37</v>
      </c>
      <c r="H22" s="114" t="s">
        <v>579</v>
      </c>
      <c r="I22" s="572" t="s">
        <v>333</v>
      </c>
      <c r="J22" s="519"/>
      <c r="K22" s="377" t="s">
        <v>278</v>
      </c>
      <c r="L22" s="377" t="s">
        <v>278</v>
      </c>
      <c r="M22" s="377" t="s">
        <v>278</v>
      </c>
      <c r="N22" s="377">
        <v>13</v>
      </c>
      <c r="O22" s="377">
        <v>4</v>
      </c>
      <c r="P22" s="519"/>
      <c r="Q22" s="517">
        <v>3</v>
      </c>
      <c r="R22" s="519"/>
      <c r="S22" s="46"/>
    </row>
    <row r="23" spans="1:19" ht="17.25" customHeight="1" x14ac:dyDescent="0.2">
      <c r="A23" s="630"/>
      <c r="B23" s="630"/>
      <c r="C23" s="681"/>
      <c r="D23" s="630"/>
      <c r="E23" s="116" t="s">
        <v>37</v>
      </c>
      <c r="F23" s="154">
        <v>1</v>
      </c>
      <c r="G23" s="154" t="s">
        <v>37</v>
      </c>
      <c r="H23" s="114" t="s">
        <v>580</v>
      </c>
      <c r="I23" s="573"/>
      <c r="J23" s="519"/>
      <c r="K23" s="377" t="s">
        <v>278</v>
      </c>
      <c r="L23" s="377" t="s">
        <v>278</v>
      </c>
      <c r="M23" s="377" t="s">
        <v>278</v>
      </c>
      <c r="N23" s="517">
        <v>13</v>
      </c>
      <c r="O23" s="517">
        <v>4</v>
      </c>
      <c r="P23" s="519"/>
      <c r="Q23" s="517">
        <v>3</v>
      </c>
      <c r="R23" s="519"/>
      <c r="S23" s="46"/>
    </row>
    <row r="24" spans="1:19" ht="17.25" customHeight="1" x14ac:dyDescent="0.2">
      <c r="A24" s="116">
        <v>9</v>
      </c>
      <c r="B24" s="116" t="s">
        <v>581</v>
      </c>
      <c r="C24" s="114" t="s">
        <v>148</v>
      </c>
      <c r="D24" s="116">
        <v>2</v>
      </c>
      <c r="E24" s="116">
        <v>1</v>
      </c>
      <c r="F24" s="154">
        <v>1</v>
      </c>
      <c r="G24" s="154" t="s">
        <v>37</v>
      </c>
      <c r="H24" s="114" t="s">
        <v>582</v>
      </c>
      <c r="I24" s="47" t="s">
        <v>277</v>
      </c>
      <c r="J24" s="519"/>
      <c r="K24" s="377" t="s">
        <v>278</v>
      </c>
      <c r="L24" s="377" t="s">
        <v>278</v>
      </c>
      <c r="M24" s="377" t="s">
        <v>278</v>
      </c>
      <c r="N24" s="519"/>
      <c r="O24" s="377">
        <v>4</v>
      </c>
      <c r="P24" s="519"/>
      <c r="Q24" s="377">
        <v>2</v>
      </c>
      <c r="R24" s="377">
        <v>2</v>
      </c>
      <c r="S24" s="46"/>
    </row>
    <row r="25" spans="1:19" x14ac:dyDescent="0.3">
      <c r="A25" s="28"/>
      <c r="B25" s="28"/>
      <c r="C25" s="101"/>
      <c r="D25" s="101"/>
      <c r="E25" s="101"/>
      <c r="F25" s="101"/>
      <c r="G25" s="101"/>
      <c r="H25" s="101"/>
      <c r="I25" s="47" t="s">
        <v>279</v>
      </c>
      <c r="J25" s="519"/>
      <c r="K25" s="377" t="s">
        <v>278</v>
      </c>
      <c r="L25" s="377" t="s">
        <v>278</v>
      </c>
      <c r="M25" s="377" t="s">
        <v>278</v>
      </c>
      <c r="N25" s="519"/>
      <c r="O25" s="377">
        <v>4</v>
      </c>
      <c r="P25" s="519"/>
      <c r="Q25" s="377">
        <v>2</v>
      </c>
      <c r="R25" s="377">
        <v>2</v>
      </c>
      <c r="S25" s="46"/>
    </row>
    <row r="27" spans="1:19" x14ac:dyDescent="0.3">
      <c r="A27" s="140" t="s">
        <v>373</v>
      </c>
    </row>
    <row r="28" spans="1:19" ht="25.5" customHeight="1" x14ac:dyDescent="0.2">
      <c r="A28" s="660" t="s">
        <v>0</v>
      </c>
      <c r="B28" s="660" t="s">
        <v>68</v>
      </c>
      <c r="C28" s="660" t="s">
        <v>18</v>
      </c>
      <c r="D28" s="679" t="s">
        <v>84</v>
      </c>
      <c r="E28" s="679" t="s">
        <v>563</v>
      </c>
      <c r="F28" s="679"/>
      <c r="G28" s="679"/>
      <c r="H28" s="680" t="s">
        <v>564</v>
      </c>
      <c r="I28" s="662" t="s">
        <v>266</v>
      </c>
      <c r="J28" s="663" t="s">
        <v>267</v>
      </c>
      <c r="K28" s="664"/>
      <c r="L28" s="664"/>
      <c r="M28" s="664"/>
      <c r="N28" s="664"/>
      <c r="O28" s="664"/>
      <c r="P28" s="664"/>
      <c r="Q28" s="664"/>
      <c r="R28" s="665"/>
      <c r="S28" s="662" t="s">
        <v>1</v>
      </c>
    </row>
    <row r="29" spans="1:19" ht="33" x14ac:dyDescent="0.2">
      <c r="A29" s="660"/>
      <c r="B29" s="660"/>
      <c r="C29" s="660"/>
      <c r="D29" s="679"/>
      <c r="E29" s="155" t="s">
        <v>4</v>
      </c>
      <c r="F29" s="155" t="s">
        <v>5</v>
      </c>
      <c r="G29" s="155" t="s">
        <v>85</v>
      </c>
      <c r="H29" s="680"/>
      <c r="I29" s="662"/>
      <c r="J29" s="138" t="s">
        <v>268</v>
      </c>
      <c r="K29" s="138" t="s">
        <v>269</v>
      </c>
      <c r="L29" s="139" t="s">
        <v>270</v>
      </c>
      <c r="M29" s="139" t="s">
        <v>271</v>
      </c>
      <c r="N29" s="139" t="s">
        <v>272</v>
      </c>
      <c r="O29" s="139" t="s">
        <v>273</v>
      </c>
      <c r="P29" s="138" t="s">
        <v>274</v>
      </c>
      <c r="Q29" s="138" t="s">
        <v>275</v>
      </c>
      <c r="R29" s="139" t="s">
        <v>276</v>
      </c>
      <c r="S29" s="662"/>
    </row>
    <row r="30" spans="1:19" x14ac:dyDescent="0.2">
      <c r="A30" s="630">
        <v>1</v>
      </c>
      <c r="B30" s="682" t="s">
        <v>583</v>
      </c>
      <c r="C30" s="681" t="s">
        <v>72</v>
      </c>
      <c r="D30" s="630">
        <v>2</v>
      </c>
      <c r="E30" s="154">
        <v>1</v>
      </c>
      <c r="F30" s="94" t="s">
        <v>37</v>
      </c>
      <c r="G30" s="94" t="s">
        <v>37</v>
      </c>
      <c r="H30" s="114" t="s">
        <v>584</v>
      </c>
      <c r="I30" s="374" t="s">
        <v>277</v>
      </c>
      <c r="J30" s="519"/>
      <c r="K30" s="377" t="s">
        <v>278</v>
      </c>
      <c r="L30" s="377" t="s">
        <v>278</v>
      </c>
      <c r="M30" s="377" t="s">
        <v>278</v>
      </c>
      <c r="N30" s="377">
        <v>17</v>
      </c>
      <c r="O30" s="377">
        <v>4</v>
      </c>
      <c r="P30" s="519"/>
      <c r="Q30" s="519"/>
      <c r="R30" s="377">
        <v>2</v>
      </c>
      <c r="S30" s="46"/>
    </row>
    <row r="31" spans="1:19" x14ac:dyDescent="0.2">
      <c r="A31" s="630"/>
      <c r="B31" s="682"/>
      <c r="C31" s="681"/>
      <c r="D31" s="630"/>
      <c r="E31" s="156" t="s">
        <v>37</v>
      </c>
      <c r="F31" s="116">
        <v>1</v>
      </c>
      <c r="G31" s="94" t="s">
        <v>37</v>
      </c>
      <c r="H31" s="114" t="s">
        <v>585</v>
      </c>
      <c r="I31" s="374" t="s">
        <v>279</v>
      </c>
      <c r="J31" s="519"/>
      <c r="K31" s="377" t="s">
        <v>278</v>
      </c>
      <c r="L31" s="377" t="s">
        <v>278</v>
      </c>
      <c r="M31" s="377" t="s">
        <v>278</v>
      </c>
      <c r="N31" s="517">
        <v>17</v>
      </c>
      <c r="O31" s="517">
        <v>4</v>
      </c>
      <c r="P31" s="519"/>
      <c r="Q31" s="519"/>
      <c r="R31" s="377">
        <v>2</v>
      </c>
      <c r="S31" s="46"/>
    </row>
    <row r="32" spans="1:19" ht="33" x14ac:dyDescent="0.2">
      <c r="A32" s="116">
        <v>2</v>
      </c>
      <c r="B32" s="146" t="s">
        <v>586</v>
      </c>
      <c r="C32" s="114" t="s">
        <v>587</v>
      </c>
      <c r="D32" s="630">
        <v>4</v>
      </c>
      <c r="E32" s="154">
        <v>2</v>
      </c>
      <c r="F32" s="116" t="s">
        <v>37</v>
      </c>
      <c r="G32" s="116" t="s">
        <v>37</v>
      </c>
      <c r="H32" s="114" t="s">
        <v>588</v>
      </c>
      <c r="I32" s="572" t="s">
        <v>333</v>
      </c>
      <c r="J32" s="524"/>
      <c r="K32" s="377" t="s">
        <v>278</v>
      </c>
      <c r="L32" s="413" t="s">
        <v>278</v>
      </c>
      <c r="M32" s="381" t="s">
        <v>278</v>
      </c>
      <c r="N32" s="377">
        <v>30</v>
      </c>
      <c r="O32" s="413">
        <v>5</v>
      </c>
      <c r="P32" s="524"/>
      <c r="Q32" s="413">
        <v>1</v>
      </c>
      <c r="R32" s="413">
        <v>7</v>
      </c>
      <c r="S32" s="98"/>
    </row>
    <row r="33" spans="1:19" x14ac:dyDescent="0.2">
      <c r="A33" s="632"/>
      <c r="B33" s="632"/>
      <c r="C33" s="632"/>
      <c r="D33" s="630"/>
      <c r="E33" s="154" t="s">
        <v>37</v>
      </c>
      <c r="F33" s="116">
        <v>1</v>
      </c>
      <c r="G33" s="114"/>
      <c r="H33" s="114" t="s">
        <v>92</v>
      </c>
      <c r="I33" s="578"/>
      <c r="J33" s="641"/>
      <c r="K33" s="632" t="s">
        <v>278</v>
      </c>
      <c r="L33" s="632" t="s">
        <v>278</v>
      </c>
      <c r="M33" s="632" t="s">
        <v>278</v>
      </c>
      <c r="N33" s="632">
        <v>30</v>
      </c>
      <c r="O33" s="632">
        <v>5</v>
      </c>
      <c r="P33" s="641"/>
      <c r="Q33" s="632">
        <v>1</v>
      </c>
      <c r="R33" s="632">
        <v>7</v>
      </c>
      <c r="S33" s="632"/>
    </row>
    <row r="34" spans="1:19" x14ac:dyDescent="0.2">
      <c r="A34" s="634"/>
      <c r="B34" s="634"/>
      <c r="C34" s="634"/>
      <c r="D34" s="630"/>
      <c r="E34" s="154" t="s">
        <v>37</v>
      </c>
      <c r="F34" s="116">
        <v>1</v>
      </c>
      <c r="G34" s="116" t="s">
        <v>37</v>
      </c>
      <c r="H34" s="114" t="s">
        <v>589</v>
      </c>
      <c r="I34" s="573"/>
      <c r="J34" s="642"/>
      <c r="K34" s="634"/>
      <c r="L34" s="634"/>
      <c r="M34" s="634"/>
      <c r="N34" s="634"/>
      <c r="O34" s="634"/>
      <c r="P34" s="642"/>
      <c r="Q34" s="634"/>
      <c r="R34" s="634"/>
      <c r="S34" s="634"/>
    </row>
    <row r="35" spans="1:19" x14ac:dyDescent="0.2">
      <c r="A35" s="116">
        <v>3</v>
      </c>
      <c r="B35" s="146" t="s">
        <v>590</v>
      </c>
      <c r="C35" s="114" t="s">
        <v>76</v>
      </c>
      <c r="D35" s="630">
        <v>3</v>
      </c>
      <c r="E35" s="154">
        <v>1</v>
      </c>
      <c r="F35" s="116" t="s">
        <v>37</v>
      </c>
      <c r="G35" s="116" t="s">
        <v>37</v>
      </c>
      <c r="H35" s="114" t="s">
        <v>591</v>
      </c>
      <c r="I35" s="572" t="s">
        <v>333</v>
      </c>
      <c r="J35" s="524"/>
      <c r="K35" s="377" t="s">
        <v>278</v>
      </c>
      <c r="L35" s="413" t="s">
        <v>278</v>
      </c>
      <c r="M35" s="381" t="s">
        <v>278</v>
      </c>
      <c r="N35" s="377">
        <v>6</v>
      </c>
      <c r="O35" s="413">
        <v>4</v>
      </c>
      <c r="P35" s="524"/>
      <c r="Q35" s="519"/>
      <c r="R35" s="526"/>
      <c r="S35" s="98"/>
    </row>
    <row r="36" spans="1:19" x14ac:dyDescent="0.2">
      <c r="A36" s="632"/>
      <c r="B36" s="632"/>
      <c r="C36" s="632"/>
      <c r="D36" s="630"/>
      <c r="E36" s="154" t="s">
        <v>37</v>
      </c>
      <c r="F36" s="116">
        <v>1</v>
      </c>
      <c r="G36" s="116" t="s">
        <v>37</v>
      </c>
      <c r="H36" s="114" t="s">
        <v>98</v>
      </c>
      <c r="I36" s="578"/>
      <c r="J36" s="641"/>
      <c r="K36" s="632" t="s">
        <v>278</v>
      </c>
      <c r="L36" s="632" t="s">
        <v>278</v>
      </c>
      <c r="M36" s="632" t="s">
        <v>278</v>
      </c>
      <c r="N36" s="632">
        <v>6</v>
      </c>
      <c r="O36" s="632">
        <v>4</v>
      </c>
      <c r="P36" s="641"/>
      <c r="Q36" s="641"/>
      <c r="R36" s="641"/>
      <c r="S36" s="632"/>
    </row>
    <row r="37" spans="1:19" x14ac:dyDescent="0.2">
      <c r="A37" s="634"/>
      <c r="B37" s="634"/>
      <c r="C37" s="634"/>
      <c r="D37" s="630"/>
      <c r="E37" s="154" t="s">
        <v>37</v>
      </c>
      <c r="F37" s="116">
        <v>1</v>
      </c>
      <c r="G37" s="116" t="s">
        <v>37</v>
      </c>
      <c r="H37" s="114" t="s">
        <v>101</v>
      </c>
      <c r="I37" s="573"/>
      <c r="J37" s="642"/>
      <c r="K37" s="634"/>
      <c r="L37" s="634"/>
      <c r="M37" s="634"/>
      <c r="N37" s="634"/>
      <c r="O37" s="634"/>
      <c r="P37" s="642"/>
      <c r="Q37" s="642"/>
      <c r="R37" s="642"/>
      <c r="S37" s="634"/>
    </row>
    <row r="38" spans="1:19" ht="33" x14ac:dyDescent="0.2">
      <c r="A38" s="116">
        <v>4</v>
      </c>
      <c r="B38" s="146" t="s">
        <v>592</v>
      </c>
      <c r="C38" s="114" t="s">
        <v>593</v>
      </c>
      <c r="D38" s="630">
        <v>4</v>
      </c>
      <c r="E38" s="154">
        <v>2</v>
      </c>
      <c r="F38" s="116" t="s">
        <v>37</v>
      </c>
      <c r="G38" s="116" t="s">
        <v>37</v>
      </c>
      <c r="H38" s="114" t="s">
        <v>594</v>
      </c>
      <c r="I38" s="572" t="s">
        <v>333</v>
      </c>
      <c r="J38" s="524"/>
      <c r="K38" s="377" t="s">
        <v>278</v>
      </c>
      <c r="L38" s="413" t="s">
        <v>278</v>
      </c>
      <c r="M38" s="381" t="s">
        <v>278</v>
      </c>
      <c r="N38" s="377">
        <v>28</v>
      </c>
      <c r="O38" s="413">
        <v>7</v>
      </c>
      <c r="P38" s="524"/>
      <c r="Q38" s="377">
        <v>7</v>
      </c>
      <c r="R38" s="517">
        <v>3</v>
      </c>
      <c r="S38" s="98"/>
    </row>
    <row r="39" spans="1:19" x14ac:dyDescent="0.2">
      <c r="A39" s="632"/>
      <c r="B39" s="632"/>
      <c r="C39" s="632"/>
      <c r="D39" s="630"/>
      <c r="E39" s="154" t="s">
        <v>37</v>
      </c>
      <c r="F39" s="116">
        <v>1</v>
      </c>
      <c r="G39" s="116" t="s">
        <v>37</v>
      </c>
      <c r="H39" s="114" t="s">
        <v>595</v>
      </c>
      <c r="I39" s="578"/>
      <c r="J39" s="641"/>
      <c r="K39" s="632" t="s">
        <v>278</v>
      </c>
      <c r="L39" s="632" t="s">
        <v>278</v>
      </c>
      <c r="M39" s="632" t="s">
        <v>278</v>
      </c>
      <c r="N39" s="632">
        <v>28</v>
      </c>
      <c r="O39" s="632">
        <v>7</v>
      </c>
      <c r="P39" s="641"/>
      <c r="Q39" s="632">
        <v>7</v>
      </c>
      <c r="R39" s="632">
        <v>3</v>
      </c>
      <c r="S39" s="632"/>
    </row>
    <row r="40" spans="1:19" x14ac:dyDescent="0.2">
      <c r="A40" s="634"/>
      <c r="B40" s="634"/>
      <c r="C40" s="634"/>
      <c r="D40" s="630"/>
      <c r="E40" s="154" t="s">
        <v>37</v>
      </c>
      <c r="F40" s="116">
        <v>1</v>
      </c>
      <c r="G40" s="114"/>
      <c r="H40" s="114" t="s">
        <v>596</v>
      </c>
      <c r="I40" s="573"/>
      <c r="J40" s="642"/>
      <c r="K40" s="634"/>
      <c r="L40" s="634"/>
      <c r="M40" s="634"/>
      <c r="N40" s="634"/>
      <c r="O40" s="634"/>
      <c r="P40" s="642"/>
      <c r="Q40" s="634"/>
      <c r="R40" s="634"/>
      <c r="S40" s="634"/>
    </row>
    <row r="41" spans="1:19" ht="49.5" x14ac:dyDescent="0.2">
      <c r="A41" s="116">
        <v>5</v>
      </c>
      <c r="B41" s="146" t="s">
        <v>597</v>
      </c>
      <c r="C41" s="114" t="s">
        <v>608</v>
      </c>
      <c r="D41" s="630">
        <v>2</v>
      </c>
      <c r="E41" s="154">
        <v>1</v>
      </c>
      <c r="F41" s="116" t="s">
        <v>37</v>
      </c>
      <c r="G41" s="116" t="s">
        <v>37</v>
      </c>
      <c r="H41" s="114" t="s">
        <v>598</v>
      </c>
      <c r="I41" s="572" t="s">
        <v>333</v>
      </c>
      <c r="J41" s="519"/>
      <c r="K41" s="46" t="s">
        <v>278</v>
      </c>
      <c r="L41" s="519"/>
      <c r="M41" s="46" t="s">
        <v>278</v>
      </c>
      <c r="N41" s="46">
        <v>17</v>
      </c>
      <c r="O41" s="46">
        <v>9</v>
      </c>
      <c r="P41" s="519"/>
      <c r="Q41" s="46">
        <v>7</v>
      </c>
      <c r="R41" s="377">
        <v>5</v>
      </c>
      <c r="S41" s="46"/>
    </row>
    <row r="42" spans="1:19" x14ac:dyDescent="0.3">
      <c r="A42" s="28"/>
      <c r="B42" s="153"/>
      <c r="C42" s="114"/>
      <c r="D42" s="630"/>
      <c r="E42" s="154" t="s">
        <v>37</v>
      </c>
      <c r="F42" s="116">
        <v>1</v>
      </c>
      <c r="G42" s="116">
        <v>1</v>
      </c>
      <c r="H42" s="114" t="s">
        <v>595</v>
      </c>
      <c r="I42" s="573"/>
      <c r="J42" s="519"/>
      <c r="K42" s="46" t="s">
        <v>278</v>
      </c>
      <c r="L42" s="519"/>
      <c r="M42" s="46" t="s">
        <v>278</v>
      </c>
      <c r="N42" s="46">
        <v>17</v>
      </c>
      <c r="O42" s="46">
        <v>9</v>
      </c>
      <c r="P42" s="519"/>
      <c r="Q42" s="46">
        <v>7</v>
      </c>
      <c r="R42" s="377">
        <v>5</v>
      </c>
      <c r="S42" s="46"/>
    </row>
    <row r="43" spans="1:19" x14ac:dyDescent="0.2">
      <c r="A43" s="630">
        <v>6</v>
      </c>
      <c r="B43" s="682" t="s">
        <v>599</v>
      </c>
      <c r="C43" s="681" t="s">
        <v>600</v>
      </c>
      <c r="D43" s="630">
        <v>2</v>
      </c>
      <c r="E43" s="154">
        <v>1</v>
      </c>
      <c r="F43" s="116" t="s">
        <v>37</v>
      </c>
      <c r="G43" s="116" t="s">
        <v>37</v>
      </c>
      <c r="H43" s="114" t="s">
        <v>601</v>
      </c>
      <c r="I43" s="374" t="s">
        <v>277</v>
      </c>
      <c r="J43" s="519"/>
      <c r="K43" s="46" t="s">
        <v>278</v>
      </c>
      <c r="L43" s="519"/>
      <c r="M43" s="46" t="s">
        <v>278</v>
      </c>
      <c r="N43" s="46">
        <v>7</v>
      </c>
      <c r="O43" s="46">
        <v>3</v>
      </c>
      <c r="P43" s="519"/>
      <c r="Q43" s="519"/>
      <c r="R43" s="519"/>
      <c r="S43" s="46"/>
    </row>
    <row r="44" spans="1:19" x14ac:dyDescent="0.2">
      <c r="A44" s="630"/>
      <c r="B44" s="682"/>
      <c r="C44" s="681"/>
      <c r="D44" s="630"/>
      <c r="E44" s="154" t="s">
        <v>37</v>
      </c>
      <c r="F44" s="116">
        <v>1</v>
      </c>
      <c r="G44" s="116" t="s">
        <v>37</v>
      </c>
      <c r="H44" s="114" t="s">
        <v>602</v>
      </c>
      <c r="I44" s="374" t="s">
        <v>279</v>
      </c>
      <c r="J44" s="519"/>
      <c r="K44" s="377" t="s">
        <v>278</v>
      </c>
      <c r="L44" s="519"/>
      <c r="M44" s="377" t="s">
        <v>278</v>
      </c>
      <c r="N44" s="377">
        <v>7</v>
      </c>
      <c r="O44" s="377">
        <v>3</v>
      </c>
      <c r="P44" s="519"/>
      <c r="Q44" s="519"/>
      <c r="R44" s="519"/>
      <c r="S44" s="46"/>
    </row>
    <row r="45" spans="1:19" x14ac:dyDescent="0.2">
      <c r="A45" s="116">
        <v>7</v>
      </c>
      <c r="B45" s="146" t="s">
        <v>603</v>
      </c>
      <c r="C45" s="114" t="s">
        <v>153</v>
      </c>
      <c r="D45" s="116">
        <v>2</v>
      </c>
      <c r="E45" s="154" t="s">
        <v>37</v>
      </c>
      <c r="F45" s="116">
        <v>2</v>
      </c>
      <c r="G45" s="116" t="s">
        <v>37</v>
      </c>
      <c r="H45" s="114" t="s">
        <v>582</v>
      </c>
      <c r="I45" s="47" t="s">
        <v>277</v>
      </c>
      <c r="J45" s="519"/>
      <c r="K45" s="519"/>
      <c r="L45" s="519"/>
      <c r="M45" s="377" t="s">
        <v>278</v>
      </c>
      <c r="N45" s="377">
        <v>3</v>
      </c>
      <c r="O45" s="46">
        <v>4</v>
      </c>
      <c r="P45" s="46">
        <v>1</v>
      </c>
      <c r="Q45" s="46">
        <v>1</v>
      </c>
      <c r="R45" s="46">
        <v>8</v>
      </c>
      <c r="S45" s="46"/>
    </row>
    <row r="46" spans="1:19" s="6" customFormat="1" x14ac:dyDescent="0.2">
      <c r="A46" s="116"/>
      <c r="B46" s="146"/>
      <c r="C46" s="114"/>
      <c r="D46" s="116"/>
      <c r="E46" s="154"/>
      <c r="F46" s="116"/>
      <c r="G46" s="116"/>
      <c r="H46" s="114"/>
      <c r="I46" s="47" t="s">
        <v>279</v>
      </c>
      <c r="J46" s="519"/>
      <c r="K46" s="519"/>
      <c r="L46" s="519"/>
      <c r="M46" s="377" t="s">
        <v>278</v>
      </c>
      <c r="N46" s="377">
        <v>3</v>
      </c>
      <c r="O46" s="517">
        <v>4</v>
      </c>
      <c r="P46" s="517">
        <v>1</v>
      </c>
      <c r="Q46" s="517">
        <v>1</v>
      </c>
      <c r="R46" s="517">
        <v>8</v>
      </c>
      <c r="S46" s="46"/>
    </row>
    <row r="47" spans="1:19" x14ac:dyDescent="0.2">
      <c r="A47" s="630">
        <v>8</v>
      </c>
      <c r="B47" s="682" t="s">
        <v>604</v>
      </c>
      <c r="C47" s="681" t="s">
        <v>605</v>
      </c>
      <c r="D47" s="630">
        <v>2</v>
      </c>
      <c r="E47" s="154">
        <v>1</v>
      </c>
      <c r="F47" s="116" t="s">
        <v>37</v>
      </c>
      <c r="G47" s="116" t="s">
        <v>37</v>
      </c>
      <c r="H47" s="114" t="s">
        <v>606</v>
      </c>
      <c r="I47" s="572" t="s">
        <v>333</v>
      </c>
      <c r="J47" s="519"/>
      <c r="K47" s="377" t="s">
        <v>278</v>
      </c>
      <c r="L47" s="377" t="s">
        <v>278</v>
      </c>
      <c r="M47" s="377" t="s">
        <v>278</v>
      </c>
      <c r="N47" s="377">
        <v>12</v>
      </c>
      <c r="O47" s="377">
        <v>4</v>
      </c>
      <c r="P47" s="519"/>
      <c r="Q47" s="517">
        <v>1</v>
      </c>
      <c r="R47" s="519"/>
      <c r="S47" s="46"/>
    </row>
    <row r="48" spans="1:19" x14ac:dyDescent="0.2">
      <c r="A48" s="630"/>
      <c r="B48" s="682"/>
      <c r="C48" s="681"/>
      <c r="D48" s="630"/>
      <c r="E48" s="154" t="s">
        <v>37</v>
      </c>
      <c r="F48" s="116">
        <v>1</v>
      </c>
      <c r="G48" s="116" t="s">
        <v>37</v>
      </c>
      <c r="H48" s="114" t="s">
        <v>607</v>
      </c>
      <c r="I48" s="573"/>
      <c r="J48" s="519"/>
      <c r="K48" s="377" t="s">
        <v>278</v>
      </c>
      <c r="L48" s="377" t="s">
        <v>278</v>
      </c>
      <c r="M48" s="377" t="s">
        <v>278</v>
      </c>
      <c r="N48" s="517">
        <v>12</v>
      </c>
      <c r="O48" s="517">
        <v>4</v>
      </c>
      <c r="P48" s="519"/>
      <c r="Q48" s="517">
        <v>1</v>
      </c>
      <c r="R48" s="519"/>
      <c r="S48" s="46"/>
    </row>
    <row r="50" spans="1:19" x14ac:dyDescent="0.3">
      <c r="A50" s="140" t="s">
        <v>411</v>
      </c>
    </row>
    <row r="51" spans="1:19" ht="16.5" customHeight="1" x14ac:dyDescent="0.2">
      <c r="A51" s="660" t="s">
        <v>0</v>
      </c>
      <c r="B51" s="660" t="s">
        <v>68</v>
      </c>
      <c r="C51" s="660" t="s">
        <v>18</v>
      </c>
      <c r="D51" s="679" t="s">
        <v>84</v>
      </c>
      <c r="E51" s="679" t="s">
        <v>563</v>
      </c>
      <c r="F51" s="679"/>
      <c r="G51" s="679"/>
      <c r="H51" s="680" t="s">
        <v>564</v>
      </c>
      <c r="I51" s="662" t="s">
        <v>266</v>
      </c>
      <c r="J51" s="663" t="s">
        <v>267</v>
      </c>
      <c r="K51" s="664"/>
      <c r="L51" s="664"/>
      <c r="M51" s="664"/>
      <c r="N51" s="664"/>
      <c r="O51" s="664"/>
      <c r="P51" s="664"/>
      <c r="Q51" s="664"/>
      <c r="R51" s="665"/>
      <c r="S51" s="662" t="s">
        <v>1</v>
      </c>
    </row>
    <row r="52" spans="1:19" ht="33" x14ac:dyDescent="0.2">
      <c r="A52" s="660"/>
      <c r="B52" s="660"/>
      <c r="C52" s="660"/>
      <c r="D52" s="679"/>
      <c r="E52" s="155" t="s">
        <v>4</v>
      </c>
      <c r="F52" s="155" t="s">
        <v>5</v>
      </c>
      <c r="G52" s="155" t="s">
        <v>85</v>
      </c>
      <c r="H52" s="680"/>
      <c r="I52" s="662"/>
      <c r="J52" s="138" t="s">
        <v>268</v>
      </c>
      <c r="K52" s="138" t="s">
        <v>269</v>
      </c>
      <c r="L52" s="139" t="s">
        <v>270</v>
      </c>
      <c r="M52" s="139" t="s">
        <v>271</v>
      </c>
      <c r="N52" s="139" t="s">
        <v>272</v>
      </c>
      <c r="O52" s="139" t="s">
        <v>273</v>
      </c>
      <c r="P52" s="138" t="s">
        <v>274</v>
      </c>
      <c r="Q52" s="138" t="s">
        <v>275</v>
      </c>
      <c r="R52" s="139" t="s">
        <v>276</v>
      </c>
      <c r="S52" s="662"/>
    </row>
    <row r="53" spans="1:19" ht="33" x14ac:dyDescent="0.2">
      <c r="A53" s="116">
        <v>1</v>
      </c>
      <c r="B53" s="116" t="s">
        <v>609</v>
      </c>
      <c r="C53" s="114" t="s">
        <v>610</v>
      </c>
      <c r="D53" s="116">
        <v>2</v>
      </c>
      <c r="E53" s="116">
        <v>1</v>
      </c>
      <c r="F53" s="154">
        <v>1</v>
      </c>
      <c r="G53" s="154" t="s">
        <v>37</v>
      </c>
      <c r="H53" s="114" t="s">
        <v>611</v>
      </c>
      <c r="I53" s="47" t="s">
        <v>277</v>
      </c>
      <c r="J53" s="519"/>
      <c r="K53" s="377" t="s">
        <v>278</v>
      </c>
      <c r="L53" s="519"/>
      <c r="M53" s="377" t="s">
        <v>278</v>
      </c>
      <c r="N53" s="377">
        <v>16</v>
      </c>
      <c r="O53" s="377">
        <v>4</v>
      </c>
      <c r="P53" s="519"/>
      <c r="Q53" s="377">
        <v>3</v>
      </c>
      <c r="R53" s="519"/>
      <c r="S53" s="46"/>
    </row>
    <row r="54" spans="1:19" s="6" customFormat="1" x14ac:dyDescent="0.2">
      <c r="A54" s="116"/>
      <c r="B54" s="116"/>
      <c r="C54" s="114"/>
      <c r="D54" s="116"/>
      <c r="E54" s="116"/>
      <c r="F54" s="154"/>
      <c r="G54" s="154"/>
      <c r="H54" s="114"/>
      <c r="I54" s="47" t="s">
        <v>279</v>
      </c>
      <c r="J54" s="519"/>
      <c r="K54" s="377" t="s">
        <v>278</v>
      </c>
      <c r="L54" s="519"/>
      <c r="M54" s="377" t="s">
        <v>278</v>
      </c>
      <c r="N54" s="377">
        <v>16</v>
      </c>
      <c r="O54" s="377">
        <v>4</v>
      </c>
      <c r="P54" s="519"/>
      <c r="Q54" s="377">
        <v>3</v>
      </c>
      <c r="R54" s="519"/>
      <c r="S54" s="46"/>
    </row>
    <row r="55" spans="1:19" ht="33" x14ac:dyDescent="0.2">
      <c r="A55" s="630">
        <v>2</v>
      </c>
      <c r="B55" s="681" t="s">
        <v>612</v>
      </c>
      <c r="C55" s="681" t="s">
        <v>613</v>
      </c>
      <c r="D55" s="630">
        <v>2</v>
      </c>
      <c r="E55" s="116" t="s">
        <v>37</v>
      </c>
      <c r="F55" s="154">
        <v>1</v>
      </c>
      <c r="G55" s="154" t="s">
        <v>37</v>
      </c>
      <c r="H55" s="114" t="s">
        <v>614</v>
      </c>
      <c r="I55" s="572" t="s">
        <v>333</v>
      </c>
      <c r="J55" s="519"/>
      <c r="K55" s="377" t="s">
        <v>278</v>
      </c>
      <c r="L55" s="377" t="s">
        <v>278</v>
      </c>
      <c r="M55" s="377" t="s">
        <v>278</v>
      </c>
      <c r="N55" s="377">
        <v>17</v>
      </c>
      <c r="O55" s="377">
        <v>7</v>
      </c>
      <c r="P55" s="519"/>
      <c r="Q55" s="377">
        <v>5</v>
      </c>
      <c r="R55" s="377">
        <v>6</v>
      </c>
      <c r="S55" s="46"/>
    </row>
    <row r="56" spans="1:19" x14ac:dyDescent="0.2">
      <c r="A56" s="630"/>
      <c r="B56" s="681"/>
      <c r="C56" s="681"/>
      <c r="D56" s="630"/>
      <c r="E56" s="116">
        <v>1</v>
      </c>
      <c r="F56" s="154" t="s">
        <v>37</v>
      </c>
      <c r="G56" s="154" t="s">
        <v>37</v>
      </c>
      <c r="H56" s="114" t="s">
        <v>101</v>
      </c>
      <c r="I56" s="573"/>
      <c r="J56" s="519"/>
      <c r="K56" s="377" t="s">
        <v>278</v>
      </c>
      <c r="L56" s="377" t="s">
        <v>278</v>
      </c>
      <c r="M56" s="377" t="s">
        <v>278</v>
      </c>
      <c r="N56" s="377">
        <v>17</v>
      </c>
      <c r="O56" s="377">
        <v>7</v>
      </c>
      <c r="P56" s="519"/>
      <c r="Q56" s="377">
        <v>5</v>
      </c>
      <c r="R56" s="377">
        <v>6</v>
      </c>
      <c r="S56" s="46"/>
    </row>
    <row r="57" spans="1:19" x14ac:dyDescent="0.2">
      <c r="A57" s="116">
        <v>3</v>
      </c>
      <c r="B57" s="116" t="s">
        <v>615</v>
      </c>
      <c r="C57" s="114" t="s">
        <v>77</v>
      </c>
      <c r="D57" s="116">
        <v>4</v>
      </c>
      <c r="E57" s="116">
        <v>2</v>
      </c>
      <c r="F57" s="154">
        <v>2</v>
      </c>
      <c r="G57" s="154" t="s">
        <v>37</v>
      </c>
      <c r="H57" s="114" t="s">
        <v>616</v>
      </c>
      <c r="I57" s="47" t="s">
        <v>277</v>
      </c>
      <c r="J57" s="520"/>
      <c r="K57" s="520"/>
      <c r="L57" s="520"/>
      <c r="M57" s="520"/>
      <c r="N57" s="520"/>
      <c r="O57" s="377">
        <v>5</v>
      </c>
      <c r="P57" s="520"/>
      <c r="Q57" s="520"/>
      <c r="R57" s="520"/>
      <c r="S57" s="46"/>
    </row>
    <row r="58" spans="1:19" s="6" customFormat="1" x14ac:dyDescent="0.2">
      <c r="A58" s="116"/>
      <c r="B58" s="116"/>
      <c r="C58" s="114"/>
      <c r="D58" s="116"/>
      <c r="E58" s="116"/>
      <c r="F58" s="154"/>
      <c r="G58" s="154"/>
      <c r="H58" s="114"/>
      <c r="I58" s="47" t="s">
        <v>279</v>
      </c>
      <c r="J58" s="179"/>
      <c r="K58" s="179"/>
      <c r="L58" s="179"/>
      <c r="M58" s="179"/>
      <c r="N58" s="179"/>
      <c r="O58" s="377">
        <v>5</v>
      </c>
      <c r="P58" s="179"/>
      <c r="Q58" s="179"/>
      <c r="R58" s="179"/>
      <c r="S58" s="46"/>
    </row>
    <row r="59" spans="1:19" ht="33" x14ac:dyDescent="0.2">
      <c r="A59" s="116">
        <v>4</v>
      </c>
      <c r="B59" s="114" t="s">
        <v>88</v>
      </c>
      <c r="C59" s="114" t="s">
        <v>89</v>
      </c>
      <c r="D59" s="620">
        <v>3</v>
      </c>
      <c r="E59" s="116">
        <v>1</v>
      </c>
      <c r="F59" s="154" t="s">
        <v>37</v>
      </c>
      <c r="G59" s="154" t="s">
        <v>37</v>
      </c>
      <c r="H59" s="114" t="s">
        <v>90</v>
      </c>
      <c r="I59" s="572" t="s">
        <v>333</v>
      </c>
      <c r="J59" s="524"/>
      <c r="K59" s="519"/>
      <c r="L59" s="413" t="s">
        <v>278</v>
      </c>
      <c r="M59" s="381" t="s">
        <v>278</v>
      </c>
      <c r="N59" s="377">
        <v>8</v>
      </c>
      <c r="O59" s="413">
        <v>4</v>
      </c>
      <c r="P59" s="524"/>
      <c r="Q59" s="377">
        <v>4</v>
      </c>
      <c r="R59" s="413">
        <v>1</v>
      </c>
      <c r="S59" s="98"/>
    </row>
    <row r="60" spans="1:19" x14ac:dyDescent="0.2">
      <c r="A60" s="632"/>
      <c r="B60" s="632"/>
      <c r="C60" s="632"/>
      <c r="D60" s="621"/>
      <c r="E60" s="116" t="s">
        <v>37</v>
      </c>
      <c r="F60" s="154">
        <v>1</v>
      </c>
      <c r="G60" s="154" t="s">
        <v>37</v>
      </c>
      <c r="H60" s="114" t="s">
        <v>99</v>
      </c>
      <c r="I60" s="578"/>
      <c r="J60" s="641"/>
      <c r="K60" s="641"/>
      <c r="L60" s="632" t="s">
        <v>278</v>
      </c>
      <c r="M60" s="632" t="s">
        <v>278</v>
      </c>
      <c r="N60" s="632">
        <v>8</v>
      </c>
      <c r="O60" s="632">
        <v>4</v>
      </c>
      <c r="P60" s="641"/>
      <c r="Q60" s="632">
        <v>4</v>
      </c>
      <c r="R60" s="632">
        <v>1</v>
      </c>
      <c r="S60" s="632"/>
    </row>
    <row r="61" spans="1:19" x14ac:dyDescent="0.2">
      <c r="A61" s="634"/>
      <c r="B61" s="634"/>
      <c r="C61" s="634"/>
      <c r="D61" s="622"/>
      <c r="E61" s="116" t="s">
        <v>37</v>
      </c>
      <c r="F61" s="154">
        <v>1</v>
      </c>
      <c r="G61" s="154" t="s">
        <v>37</v>
      </c>
      <c r="H61" s="114" t="s">
        <v>94</v>
      </c>
      <c r="I61" s="573"/>
      <c r="J61" s="642"/>
      <c r="K61" s="642"/>
      <c r="L61" s="634"/>
      <c r="M61" s="634"/>
      <c r="N61" s="634"/>
      <c r="O61" s="634"/>
      <c r="P61" s="642"/>
      <c r="Q61" s="634"/>
      <c r="R61" s="634"/>
      <c r="S61" s="634"/>
    </row>
    <row r="62" spans="1:19" x14ac:dyDescent="0.2">
      <c r="A62" s="116">
        <v>5</v>
      </c>
      <c r="B62" s="114" t="s">
        <v>617</v>
      </c>
      <c r="C62" s="681" t="s">
        <v>600</v>
      </c>
      <c r="D62" s="620">
        <v>2</v>
      </c>
      <c r="E62" s="116" t="s">
        <v>37</v>
      </c>
      <c r="F62" s="154">
        <v>1</v>
      </c>
      <c r="G62" s="154" t="s">
        <v>37</v>
      </c>
      <c r="H62" s="114" t="s">
        <v>618</v>
      </c>
      <c r="I62" s="572" t="s">
        <v>333</v>
      </c>
      <c r="J62" s="519"/>
      <c r="K62" s="377" t="s">
        <v>278</v>
      </c>
      <c r="L62" s="519"/>
      <c r="M62" s="377" t="s">
        <v>278</v>
      </c>
      <c r="N62" s="377">
        <v>7</v>
      </c>
      <c r="O62" s="377">
        <v>4</v>
      </c>
      <c r="P62" s="519"/>
      <c r="Q62" s="519"/>
      <c r="R62" s="517">
        <v>1</v>
      </c>
      <c r="S62" s="46"/>
    </row>
    <row r="63" spans="1:19" x14ac:dyDescent="0.3">
      <c r="A63" s="28"/>
      <c r="B63" s="28"/>
      <c r="C63" s="681"/>
      <c r="D63" s="622"/>
      <c r="E63" s="116">
        <v>1</v>
      </c>
      <c r="F63" s="154" t="s">
        <v>37</v>
      </c>
      <c r="G63" s="114"/>
      <c r="H63" s="114" t="s">
        <v>619</v>
      </c>
      <c r="I63" s="573"/>
      <c r="J63" s="519"/>
      <c r="K63" s="377" t="s">
        <v>278</v>
      </c>
      <c r="L63" s="519"/>
      <c r="M63" s="377" t="s">
        <v>278</v>
      </c>
      <c r="N63" s="377">
        <v>7</v>
      </c>
      <c r="O63" s="377">
        <v>4</v>
      </c>
      <c r="P63" s="519"/>
      <c r="Q63" s="519"/>
      <c r="R63" s="517">
        <v>1</v>
      </c>
      <c r="S63" s="46"/>
    </row>
    <row r="64" spans="1:19" ht="33" x14ac:dyDescent="0.2">
      <c r="A64" s="630">
        <v>6</v>
      </c>
      <c r="B64" s="681" t="s">
        <v>620</v>
      </c>
      <c r="C64" s="681" t="s">
        <v>621</v>
      </c>
      <c r="D64" s="630">
        <v>2</v>
      </c>
      <c r="E64" s="116">
        <v>1</v>
      </c>
      <c r="F64" s="154" t="s">
        <v>37</v>
      </c>
      <c r="G64" s="154" t="s">
        <v>37</v>
      </c>
      <c r="H64" s="114" t="s">
        <v>611</v>
      </c>
      <c r="I64" s="572" t="s">
        <v>333</v>
      </c>
      <c r="J64" s="519"/>
      <c r="K64" s="377" t="s">
        <v>278</v>
      </c>
      <c r="L64" s="377" t="s">
        <v>278</v>
      </c>
      <c r="M64" s="377" t="s">
        <v>278</v>
      </c>
      <c r="N64" s="377">
        <v>5</v>
      </c>
      <c r="O64" s="377">
        <v>5</v>
      </c>
      <c r="P64" s="519"/>
      <c r="Q64" s="377">
        <v>1</v>
      </c>
      <c r="R64" s="377">
        <v>1</v>
      </c>
      <c r="S64" s="46"/>
    </row>
    <row r="65" spans="1:19" x14ac:dyDescent="0.2">
      <c r="A65" s="630"/>
      <c r="B65" s="681"/>
      <c r="C65" s="681"/>
      <c r="D65" s="630"/>
      <c r="E65" s="116" t="s">
        <v>37</v>
      </c>
      <c r="F65" s="154">
        <v>1</v>
      </c>
      <c r="G65" s="154" t="s">
        <v>37</v>
      </c>
      <c r="H65" s="114" t="s">
        <v>92</v>
      </c>
      <c r="I65" s="573"/>
      <c r="J65" s="519"/>
      <c r="K65" s="377" t="s">
        <v>278</v>
      </c>
      <c r="L65" s="377" t="s">
        <v>278</v>
      </c>
      <c r="M65" s="377" t="s">
        <v>278</v>
      </c>
      <c r="N65" s="377">
        <v>5</v>
      </c>
      <c r="O65" s="377">
        <v>5</v>
      </c>
      <c r="P65" s="519"/>
      <c r="Q65" s="377">
        <v>1</v>
      </c>
      <c r="R65" s="377">
        <v>1</v>
      </c>
      <c r="S65" s="46"/>
    </row>
    <row r="66" spans="1:19" x14ac:dyDescent="0.2">
      <c r="A66" s="630">
        <v>7</v>
      </c>
      <c r="B66" s="681" t="s">
        <v>622</v>
      </c>
      <c r="C66" s="681" t="s">
        <v>623</v>
      </c>
      <c r="D66" s="630">
        <v>2</v>
      </c>
      <c r="E66" s="116">
        <v>1</v>
      </c>
      <c r="F66" s="114"/>
      <c r="G66" s="154" t="s">
        <v>37</v>
      </c>
      <c r="H66" s="114" t="s">
        <v>624</v>
      </c>
      <c r="I66" s="572" t="s">
        <v>333</v>
      </c>
      <c r="J66" s="519"/>
      <c r="K66" s="519"/>
      <c r="L66" s="377" t="s">
        <v>278</v>
      </c>
      <c r="M66" s="377" t="s">
        <v>278</v>
      </c>
      <c r="N66" s="377">
        <v>13</v>
      </c>
      <c r="O66" s="377">
        <v>4</v>
      </c>
      <c r="P66" s="519"/>
      <c r="Q66" s="519"/>
      <c r="R66" s="519"/>
      <c r="S66" s="46"/>
    </row>
    <row r="67" spans="1:19" x14ac:dyDescent="0.2">
      <c r="A67" s="630"/>
      <c r="B67" s="681"/>
      <c r="C67" s="681"/>
      <c r="D67" s="630"/>
      <c r="E67" s="116" t="s">
        <v>37</v>
      </c>
      <c r="F67" s="154">
        <v>1</v>
      </c>
      <c r="G67" s="114"/>
      <c r="H67" s="114" t="s">
        <v>625</v>
      </c>
      <c r="I67" s="573"/>
      <c r="J67" s="519"/>
      <c r="K67" s="519"/>
      <c r="L67" s="377" t="s">
        <v>278</v>
      </c>
      <c r="M67" s="377" t="s">
        <v>278</v>
      </c>
      <c r="N67" s="377">
        <v>13</v>
      </c>
      <c r="O67" s="377">
        <v>4</v>
      </c>
      <c r="P67" s="519"/>
      <c r="Q67" s="519"/>
      <c r="R67" s="519"/>
      <c r="S67" s="46"/>
    </row>
    <row r="68" spans="1:19" x14ac:dyDescent="0.2">
      <c r="A68" s="116">
        <v>8</v>
      </c>
      <c r="B68" s="114" t="s">
        <v>626</v>
      </c>
      <c r="C68" s="114" t="s">
        <v>627</v>
      </c>
      <c r="D68" s="620">
        <v>3</v>
      </c>
      <c r="E68" s="116">
        <v>1</v>
      </c>
      <c r="F68" s="154" t="s">
        <v>37</v>
      </c>
      <c r="G68" s="154" t="s">
        <v>37</v>
      </c>
      <c r="H68" s="114" t="s">
        <v>628</v>
      </c>
      <c r="I68" s="572" t="s">
        <v>333</v>
      </c>
      <c r="J68" s="524"/>
      <c r="K68" s="377" t="s">
        <v>278</v>
      </c>
      <c r="L68" s="413" t="s">
        <v>278</v>
      </c>
      <c r="M68" s="381" t="s">
        <v>278</v>
      </c>
      <c r="N68" s="377">
        <v>9</v>
      </c>
      <c r="O68" s="413">
        <v>5</v>
      </c>
      <c r="P68" s="413">
        <v>1</v>
      </c>
      <c r="Q68" s="519"/>
      <c r="R68" s="526"/>
      <c r="S68" s="98"/>
    </row>
    <row r="69" spans="1:19" x14ac:dyDescent="0.2">
      <c r="A69" s="632"/>
      <c r="B69" s="632"/>
      <c r="C69" s="632"/>
      <c r="D69" s="621"/>
      <c r="E69" s="116">
        <v>1</v>
      </c>
      <c r="F69" s="154" t="s">
        <v>37</v>
      </c>
      <c r="G69" s="154" t="s">
        <v>37</v>
      </c>
      <c r="H69" s="114" t="s">
        <v>629</v>
      </c>
      <c r="I69" s="578"/>
      <c r="J69" s="641"/>
      <c r="K69" s="632" t="s">
        <v>278</v>
      </c>
      <c r="L69" s="632" t="s">
        <v>278</v>
      </c>
      <c r="M69" s="632" t="s">
        <v>278</v>
      </c>
      <c r="N69" s="632">
        <v>9</v>
      </c>
      <c r="O69" s="632">
        <v>5</v>
      </c>
      <c r="P69" s="632">
        <v>1</v>
      </c>
      <c r="Q69" s="641"/>
      <c r="R69" s="641"/>
      <c r="S69" s="632"/>
    </row>
    <row r="70" spans="1:19" x14ac:dyDescent="0.2">
      <c r="A70" s="634"/>
      <c r="B70" s="634"/>
      <c r="C70" s="634"/>
      <c r="D70" s="622"/>
      <c r="E70" s="116" t="s">
        <v>37</v>
      </c>
      <c r="F70" s="154">
        <v>1</v>
      </c>
      <c r="G70" s="154" t="s">
        <v>37</v>
      </c>
      <c r="H70" s="114" t="s">
        <v>630</v>
      </c>
      <c r="I70" s="573"/>
      <c r="J70" s="642"/>
      <c r="K70" s="634"/>
      <c r="L70" s="634"/>
      <c r="M70" s="634"/>
      <c r="N70" s="634"/>
      <c r="O70" s="634"/>
      <c r="P70" s="634"/>
      <c r="Q70" s="642"/>
      <c r="R70" s="642"/>
      <c r="S70" s="634"/>
    </row>
    <row r="72" spans="1:19" x14ac:dyDescent="0.3">
      <c r="A72" s="140" t="s">
        <v>484</v>
      </c>
    </row>
    <row r="73" spans="1:19" ht="16.5" customHeight="1" x14ac:dyDescent="0.2">
      <c r="A73" s="683" t="s">
        <v>0</v>
      </c>
      <c r="B73" s="683" t="s">
        <v>68</v>
      </c>
      <c r="C73" s="683" t="s">
        <v>18</v>
      </c>
      <c r="D73" s="685" t="s">
        <v>84</v>
      </c>
      <c r="E73" s="687" t="s">
        <v>563</v>
      </c>
      <c r="F73" s="688"/>
      <c r="G73" s="689"/>
      <c r="H73" s="690" t="s">
        <v>564</v>
      </c>
      <c r="I73" s="692" t="s">
        <v>266</v>
      </c>
      <c r="J73" s="663" t="s">
        <v>267</v>
      </c>
      <c r="K73" s="664"/>
      <c r="L73" s="664"/>
      <c r="M73" s="664"/>
      <c r="N73" s="664"/>
      <c r="O73" s="664"/>
      <c r="P73" s="664"/>
      <c r="Q73" s="664"/>
      <c r="R73" s="665"/>
      <c r="S73" s="692" t="s">
        <v>1</v>
      </c>
    </row>
    <row r="74" spans="1:19" ht="33" x14ac:dyDescent="0.2">
      <c r="A74" s="684"/>
      <c r="B74" s="684"/>
      <c r="C74" s="684"/>
      <c r="D74" s="686"/>
      <c r="E74" s="155" t="s">
        <v>4</v>
      </c>
      <c r="F74" s="155" t="s">
        <v>5</v>
      </c>
      <c r="G74" s="155" t="s">
        <v>85</v>
      </c>
      <c r="H74" s="691"/>
      <c r="I74" s="693"/>
      <c r="J74" s="138" t="s">
        <v>268</v>
      </c>
      <c r="K74" s="138" t="s">
        <v>269</v>
      </c>
      <c r="L74" s="139" t="s">
        <v>270</v>
      </c>
      <c r="M74" s="139" t="s">
        <v>271</v>
      </c>
      <c r="N74" s="139" t="s">
        <v>272</v>
      </c>
      <c r="O74" s="139" t="s">
        <v>273</v>
      </c>
      <c r="P74" s="138" t="s">
        <v>274</v>
      </c>
      <c r="Q74" s="138" t="s">
        <v>275</v>
      </c>
      <c r="R74" s="139" t="s">
        <v>276</v>
      </c>
      <c r="S74" s="693"/>
    </row>
    <row r="75" spans="1:19" x14ac:dyDescent="0.2">
      <c r="A75" s="620">
        <v>1</v>
      </c>
      <c r="B75" s="620" t="s">
        <v>631</v>
      </c>
      <c r="C75" s="636" t="s">
        <v>632</v>
      </c>
      <c r="D75" s="620">
        <v>5</v>
      </c>
      <c r="E75" s="116" t="s">
        <v>37</v>
      </c>
      <c r="F75" s="154" t="s">
        <v>37</v>
      </c>
      <c r="G75" s="116">
        <v>1</v>
      </c>
      <c r="H75" s="114" t="s">
        <v>589</v>
      </c>
      <c r="I75" s="572" t="s">
        <v>333</v>
      </c>
      <c r="J75" s="608" t="s">
        <v>1871</v>
      </c>
      <c r="K75" s="609"/>
      <c r="L75" s="609"/>
      <c r="M75" s="609"/>
      <c r="N75" s="609"/>
      <c r="O75" s="609"/>
      <c r="P75" s="609"/>
      <c r="Q75" s="609"/>
      <c r="R75" s="610"/>
      <c r="S75" s="632"/>
    </row>
    <row r="76" spans="1:19" x14ac:dyDescent="0.2">
      <c r="A76" s="621"/>
      <c r="B76" s="621"/>
      <c r="C76" s="637"/>
      <c r="D76" s="621"/>
      <c r="E76" s="114"/>
      <c r="F76" s="114"/>
      <c r="G76" s="116">
        <v>1</v>
      </c>
      <c r="H76" s="114" t="s">
        <v>633</v>
      </c>
      <c r="I76" s="578"/>
      <c r="J76" s="611"/>
      <c r="K76" s="612"/>
      <c r="L76" s="612"/>
      <c r="M76" s="612"/>
      <c r="N76" s="612"/>
      <c r="O76" s="612"/>
      <c r="P76" s="612"/>
      <c r="Q76" s="612"/>
      <c r="R76" s="613"/>
      <c r="S76" s="634"/>
    </row>
    <row r="77" spans="1:19" x14ac:dyDescent="0.2">
      <c r="A77" s="621"/>
      <c r="B77" s="621"/>
      <c r="C77" s="637"/>
      <c r="D77" s="621"/>
      <c r="E77" s="114"/>
      <c r="F77" s="114"/>
      <c r="G77" s="116">
        <v>1</v>
      </c>
      <c r="H77" s="114" t="s">
        <v>634</v>
      </c>
      <c r="I77" s="578"/>
      <c r="J77" s="611"/>
      <c r="K77" s="612"/>
      <c r="L77" s="612"/>
      <c r="M77" s="612"/>
      <c r="N77" s="612"/>
      <c r="O77" s="612"/>
      <c r="P77" s="612"/>
      <c r="Q77" s="612"/>
      <c r="R77" s="613"/>
      <c r="S77" s="617"/>
    </row>
    <row r="78" spans="1:19" x14ac:dyDescent="0.2">
      <c r="A78" s="621"/>
      <c r="B78" s="621"/>
      <c r="C78" s="637"/>
      <c r="D78" s="621"/>
      <c r="E78" s="114"/>
      <c r="F78" s="114"/>
      <c r="G78" s="116">
        <v>1</v>
      </c>
      <c r="H78" s="114" t="s">
        <v>100</v>
      </c>
      <c r="I78" s="578"/>
      <c r="J78" s="611"/>
      <c r="K78" s="612"/>
      <c r="L78" s="612"/>
      <c r="M78" s="612"/>
      <c r="N78" s="612"/>
      <c r="O78" s="612"/>
      <c r="P78" s="612"/>
      <c r="Q78" s="612"/>
      <c r="R78" s="613"/>
      <c r="S78" s="618"/>
    </row>
    <row r="79" spans="1:19" x14ac:dyDescent="0.2">
      <c r="A79" s="622"/>
      <c r="B79" s="622"/>
      <c r="C79" s="638"/>
      <c r="D79" s="622"/>
      <c r="E79" s="114"/>
      <c r="F79" s="114"/>
      <c r="G79" s="116">
        <v>1</v>
      </c>
      <c r="H79" s="114" t="s">
        <v>92</v>
      </c>
      <c r="I79" s="573"/>
      <c r="J79" s="614"/>
      <c r="K79" s="615"/>
      <c r="L79" s="615"/>
      <c r="M79" s="615"/>
      <c r="N79" s="615"/>
      <c r="O79" s="615"/>
      <c r="P79" s="615"/>
      <c r="Q79" s="615"/>
      <c r="R79" s="616"/>
      <c r="S79" s="619"/>
    </row>
    <row r="80" spans="1:19" x14ac:dyDescent="0.2">
      <c r="A80" s="620">
        <v>2</v>
      </c>
      <c r="B80" s="620" t="s">
        <v>635</v>
      </c>
      <c r="C80" s="636" t="s">
        <v>636</v>
      </c>
      <c r="D80" s="620">
        <v>5</v>
      </c>
      <c r="E80" s="116" t="s">
        <v>37</v>
      </c>
      <c r="F80" s="154" t="s">
        <v>37</v>
      </c>
      <c r="G80" s="116">
        <v>1</v>
      </c>
      <c r="H80" s="114" t="s">
        <v>549</v>
      </c>
      <c r="I80" s="572" t="s">
        <v>333</v>
      </c>
      <c r="J80" s="608" t="s">
        <v>1871</v>
      </c>
      <c r="K80" s="609"/>
      <c r="L80" s="609"/>
      <c r="M80" s="609"/>
      <c r="N80" s="609"/>
      <c r="O80" s="609"/>
      <c r="P80" s="609"/>
      <c r="Q80" s="609"/>
      <c r="R80" s="610"/>
      <c r="S80" s="632"/>
    </row>
    <row r="81" spans="1:19" x14ac:dyDescent="0.2">
      <c r="A81" s="621"/>
      <c r="B81" s="621"/>
      <c r="C81" s="637"/>
      <c r="D81" s="621"/>
      <c r="E81" s="114"/>
      <c r="F81" s="114"/>
      <c r="G81" s="116">
        <v>1</v>
      </c>
      <c r="H81" s="114" t="s">
        <v>530</v>
      </c>
      <c r="I81" s="578"/>
      <c r="J81" s="611"/>
      <c r="K81" s="612"/>
      <c r="L81" s="612"/>
      <c r="M81" s="612"/>
      <c r="N81" s="612"/>
      <c r="O81" s="612"/>
      <c r="P81" s="612"/>
      <c r="Q81" s="612"/>
      <c r="R81" s="613"/>
      <c r="S81" s="634"/>
    </row>
    <row r="82" spans="1:19" x14ac:dyDescent="0.2">
      <c r="A82" s="621"/>
      <c r="B82" s="621"/>
      <c r="C82" s="637"/>
      <c r="D82" s="621"/>
      <c r="E82" s="114"/>
      <c r="F82" s="114"/>
      <c r="G82" s="116">
        <v>1</v>
      </c>
      <c r="H82" s="114" t="s">
        <v>628</v>
      </c>
      <c r="I82" s="578"/>
      <c r="J82" s="611"/>
      <c r="K82" s="612"/>
      <c r="L82" s="612"/>
      <c r="M82" s="612"/>
      <c r="N82" s="612"/>
      <c r="O82" s="612"/>
      <c r="P82" s="612"/>
      <c r="Q82" s="612"/>
      <c r="R82" s="613"/>
      <c r="S82" s="617"/>
    </row>
    <row r="83" spans="1:19" x14ac:dyDescent="0.2">
      <c r="A83" s="621"/>
      <c r="B83" s="621"/>
      <c r="C83" s="637"/>
      <c r="D83" s="621"/>
      <c r="E83" s="114"/>
      <c r="F83" s="114"/>
      <c r="G83" s="116">
        <v>1</v>
      </c>
      <c r="H83" s="114" t="s">
        <v>602</v>
      </c>
      <c r="I83" s="578"/>
      <c r="J83" s="611"/>
      <c r="K83" s="612"/>
      <c r="L83" s="612"/>
      <c r="M83" s="612"/>
      <c r="N83" s="612"/>
      <c r="O83" s="612"/>
      <c r="P83" s="612"/>
      <c r="Q83" s="612"/>
      <c r="R83" s="613"/>
      <c r="S83" s="618"/>
    </row>
    <row r="84" spans="1:19" x14ac:dyDescent="0.2">
      <c r="A84" s="622"/>
      <c r="B84" s="622"/>
      <c r="C84" s="638"/>
      <c r="D84" s="622"/>
      <c r="E84" s="114"/>
      <c r="F84" s="114"/>
      <c r="G84" s="116">
        <v>1</v>
      </c>
      <c r="H84" s="114" t="s">
        <v>637</v>
      </c>
      <c r="I84" s="573"/>
      <c r="J84" s="614"/>
      <c r="K84" s="615"/>
      <c r="L84" s="615"/>
      <c r="M84" s="615"/>
      <c r="N84" s="615"/>
      <c r="O84" s="615"/>
      <c r="P84" s="615"/>
      <c r="Q84" s="615"/>
      <c r="R84" s="616"/>
      <c r="S84" s="619"/>
    </row>
    <row r="85" spans="1:19" x14ac:dyDescent="0.2">
      <c r="A85" s="620">
        <v>3</v>
      </c>
      <c r="B85" s="620" t="s">
        <v>638</v>
      </c>
      <c r="C85" s="631" t="s">
        <v>639</v>
      </c>
      <c r="D85" s="620">
        <v>3</v>
      </c>
      <c r="E85" s="116" t="s">
        <v>37</v>
      </c>
      <c r="F85" s="154" t="s">
        <v>37</v>
      </c>
      <c r="G85" s="116">
        <v>1</v>
      </c>
      <c r="H85" s="114" t="s">
        <v>629</v>
      </c>
      <c r="I85" s="572" t="s">
        <v>333</v>
      </c>
      <c r="J85" s="608" t="s">
        <v>1871</v>
      </c>
      <c r="K85" s="609"/>
      <c r="L85" s="609"/>
      <c r="M85" s="609"/>
      <c r="N85" s="609"/>
      <c r="O85" s="609"/>
      <c r="P85" s="609"/>
      <c r="Q85" s="609"/>
      <c r="R85" s="610"/>
      <c r="S85" s="98"/>
    </row>
    <row r="86" spans="1:19" x14ac:dyDescent="0.2">
      <c r="A86" s="621"/>
      <c r="B86" s="621"/>
      <c r="C86" s="631"/>
      <c r="D86" s="621"/>
      <c r="E86" s="116" t="s">
        <v>37</v>
      </c>
      <c r="F86" s="154" t="s">
        <v>37</v>
      </c>
      <c r="G86" s="116">
        <v>1</v>
      </c>
      <c r="H86" s="114" t="s">
        <v>640</v>
      </c>
      <c r="I86" s="578"/>
      <c r="J86" s="611"/>
      <c r="K86" s="612"/>
      <c r="L86" s="612"/>
      <c r="M86" s="612"/>
      <c r="N86" s="612"/>
      <c r="O86" s="612"/>
      <c r="P86" s="612"/>
      <c r="Q86" s="612"/>
      <c r="R86" s="613"/>
      <c r="S86" s="632"/>
    </row>
    <row r="87" spans="1:19" x14ac:dyDescent="0.2">
      <c r="A87" s="622"/>
      <c r="B87" s="622"/>
      <c r="C87" s="631"/>
      <c r="D87" s="622"/>
      <c r="E87" s="116" t="s">
        <v>37</v>
      </c>
      <c r="F87" s="154" t="s">
        <v>37</v>
      </c>
      <c r="G87" s="116">
        <v>1</v>
      </c>
      <c r="H87" s="114" t="s">
        <v>641</v>
      </c>
      <c r="I87" s="573"/>
      <c r="J87" s="614"/>
      <c r="K87" s="615"/>
      <c r="L87" s="615"/>
      <c r="M87" s="615"/>
      <c r="N87" s="615"/>
      <c r="O87" s="615"/>
      <c r="P87" s="615"/>
      <c r="Q87" s="615"/>
      <c r="R87" s="616"/>
      <c r="S87" s="634"/>
    </row>
  </sheetData>
  <mergeCells count="185">
    <mergeCell ref="B75:B79"/>
    <mergeCell ref="A75:A79"/>
    <mergeCell ref="D80:D84"/>
    <mergeCell ref="C80:C84"/>
    <mergeCell ref="D85:D87"/>
    <mergeCell ref="B80:B84"/>
    <mergeCell ref="A80:A84"/>
    <mergeCell ref="A85:A87"/>
    <mergeCell ref="B85:B87"/>
    <mergeCell ref="C85:C87"/>
    <mergeCell ref="D75:D79"/>
    <mergeCell ref="C75:C79"/>
    <mergeCell ref="I75:I79"/>
    <mergeCell ref="I80:I84"/>
    <mergeCell ref="I85:I87"/>
    <mergeCell ref="S86:S87"/>
    <mergeCell ref="J85:R87"/>
    <mergeCell ref="S80:S81"/>
    <mergeCell ref="J80:R84"/>
    <mergeCell ref="J75:R79"/>
    <mergeCell ref="S75:S76"/>
    <mergeCell ref="S82:S84"/>
    <mergeCell ref="S77:S79"/>
    <mergeCell ref="A73:A74"/>
    <mergeCell ref="B73:B74"/>
    <mergeCell ref="C73:C74"/>
    <mergeCell ref="D73:D74"/>
    <mergeCell ref="E73:G73"/>
    <mergeCell ref="H73:H74"/>
    <mergeCell ref="Q69:Q70"/>
    <mergeCell ref="R69:R70"/>
    <mergeCell ref="S69:S70"/>
    <mergeCell ref="A69:A70"/>
    <mergeCell ref="B69:B70"/>
    <mergeCell ref="C69:C70"/>
    <mergeCell ref="D68:D70"/>
    <mergeCell ref="K69:K70"/>
    <mergeCell ref="L69:L70"/>
    <mergeCell ref="M69:M70"/>
    <mergeCell ref="N69:N70"/>
    <mergeCell ref="O69:O70"/>
    <mergeCell ref="P69:P70"/>
    <mergeCell ref="I73:I74"/>
    <mergeCell ref="J73:R73"/>
    <mergeCell ref="S73:S74"/>
    <mergeCell ref="I62:I63"/>
    <mergeCell ref="I64:I65"/>
    <mergeCell ref="I66:I67"/>
    <mergeCell ref="I68:I70"/>
    <mergeCell ref="J69:J70"/>
    <mergeCell ref="P60:P61"/>
    <mergeCell ref="Q60:Q61"/>
    <mergeCell ref="R60:R61"/>
    <mergeCell ref="S60:S61"/>
    <mergeCell ref="O60:O61"/>
    <mergeCell ref="I59:I61"/>
    <mergeCell ref="J60:J61"/>
    <mergeCell ref="K60:K61"/>
    <mergeCell ref="L60:L61"/>
    <mergeCell ref="M60:M61"/>
    <mergeCell ref="N60:N61"/>
    <mergeCell ref="I51:I52"/>
    <mergeCell ref="J51:R51"/>
    <mergeCell ref="S51:S52"/>
    <mergeCell ref="I55:I56"/>
    <mergeCell ref="I47:I48"/>
    <mergeCell ref="O39:O40"/>
    <mergeCell ref="P39:P40"/>
    <mergeCell ref="Q39:Q40"/>
    <mergeCell ref="R39:R40"/>
    <mergeCell ref="S39:S40"/>
    <mergeCell ref="J39:J40"/>
    <mergeCell ref="K39:K40"/>
    <mergeCell ref="L39:L40"/>
    <mergeCell ref="M39:M40"/>
    <mergeCell ref="N39:N40"/>
    <mergeCell ref="C39:C40"/>
    <mergeCell ref="A36:A37"/>
    <mergeCell ref="B36:B37"/>
    <mergeCell ref="C36:C37"/>
    <mergeCell ref="A33:A34"/>
    <mergeCell ref="B33:B34"/>
    <mergeCell ref="C33:C34"/>
    <mergeCell ref="A64:A65"/>
    <mergeCell ref="B64:B65"/>
    <mergeCell ref="C64:C65"/>
    <mergeCell ref="A60:A61"/>
    <mergeCell ref="B60:B61"/>
    <mergeCell ref="C60:C61"/>
    <mergeCell ref="D64:D65"/>
    <mergeCell ref="A66:A67"/>
    <mergeCell ref="B66:B67"/>
    <mergeCell ref="C66:C67"/>
    <mergeCell ref="D66:D67"/>
    <mergeCell ref="H51:H52"/>
    <mergeCell ref="A55:A56"/>
    <mergeCell ref="B55:B56"/>
    <mergeCell ref="C55:C56"/>
    <mergeCell ref="D55:D56"/>
    <mergeCell ref="C62:C63"/>
    <mergeCell ref="D62:D63"/>
    <mergeCell ref="A51:A52"/>
    <mergeCell ref="B51:B52"/>
    <mergeCell ref="C51:C52"/>
    <mergeCell ref="D51:D52"/>
    <mergeCell ref="E51:G51"/>
    <mergeCell ref="D59:D61"/>
    <mergeCell ref="R36:R37"/>
    <mergeCell ref="S36:S37"/>
    <mergeCell ref="O33:O34"/>
    <mergeCell ref="P33:P34"/>
    <mergeCell ref="Q33:Q34"/>
    <mergeCell ref="R33:R34"/>
    <mergeCell ref="S33:S34"/>
    <mergeCell ref="J36:J37"/>
    <mergeCell ref="K36:K37"/>
    <mergeCell ref="L36:L37"/>
    <mergeCell ref="M36:M37"/>
    <mergeCell ref="N36:N37"/>
    <mergeCell ref="O36:O37"/>
    <mergeCell ref="P36:P37"/>
    <mergeCell ref="Q36:Q37"/>
    <mergeCell ref="D32:D34"/>
    <mergeCell ref="D35:D37"/>
    <mergeCell ref="D38:D40"/>
    <mergeCell ref="D41:D42"/>
    <mergeCell ref="J33:J34"/>
    <mergeCell ref="K33:K34"/>
    <mergeCell ref="L33:L34"/>
    <mergeCell ref="M33:M34"/>
    <mergeCell ref="I41:I42"/>
    <mergeCell ref="I38:I40"/>
    <mergeCell ref="I35:I37"/>
    <mergeCell ref="I32:I34"/>
    <mergeCell ref="S28:S29"/>
    <mergeCell ref="A47:A48"/>
    <mergeCell ref="B47:B48"/>
    <mergeCell ref="C47:C48"/>
    <mergeCell ref="D47:D48"/>
    <mergeCell ref="I28:I29"/>
    <mergeCell ref="J28:R28"/>
    <mergeCell ref="N33:N34"/>
    <mergeCell ref="A30:A31"/>
    <mergeCell ref="B30:B31"/>
    <mergeCell ref="C30:C31"/>
    <mergeCell ref="D30:D31"/>
    <mergeCell ref="A43:A44"/>
    <mergeCell ref="B43:B44"/>
    <mergeCell ref="C43:C44"/>
    <mergeCell ref="D43:D44"/>
    <mergeCell ref="A39:A40"/>
    <mergeCell ref="B39:B40"/>
    <mergeCell ref="A28:A29"/>
    <mergeCell ref="B28:B29"/>
    <mergeCell ref="C28:C29"/>
    <mergeCell ref="D28:D29"/>
    <mergeCell ref="E28:G28"/>
    <mergeCell ref="H28:H29"/>
    <mergeCell ref="S6:S7"/>
    <mergeCell ref="I18:I19"/>
    <mergeCell ref="I20:I21"/>
    <mergeCell ref="A22:A23"/>
    <mergeCell ref="B22:B23"/>
    <mergeCell ref="C22:C23"/>
    <mergeCell ref="D22:D23"/>
    <mergeCell ref="I6:I7"/>
    <mergeCell ref="J6:R6"/>
    <mergeCell ref="I22:I23"/>
    <mergeCell ref="A18:A19"/>
    <mergeCell ref="B18:B19"/>
    <mergeCell ref="C18:C19"/>
    <mergeCell ref="D18:D19"/>
    <mergeCell ref="A20:A21"/>
    <mergeCell ref="B20:B21"/>
    <mergeCell ref="C20:C21"/>
    <mergeCell ref="D20:D21"/>
    <mergeCell ref="A1:R1"/>
    <mergeCell ref="A2:R2"/>
    <mergeCell ref="A3:R3"/>
    <mergeCell ref="A6:A7"/>
    <mergeCell ref="B6:B7"/>
    <mergeCell ref="C6:C7"/>
    <mergeCell ref="D6:D7"/>
    <mergeCell ref="E6:G6"/>
    <mergeCell ref="H6:H7"/>
  </mergeCells>
  <pageMargins left="1.28" right="0.23" top="0.39" bottom="0.4" header="0.3" footer="0.3"/>
  <pageSetup paperSize="5" scale="81" orientation="landscape" verticalDpi="0" r:id="rId1"/>
  <rowBreaks count="1" manualBreakCount="1">
    <brk id="71" max="17" man="1"/>
  </rowBreaks>
  <colBreaks count="1" manualBreakCount="1">
    <brk id="1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893"/>
  <sheetViews>
    <sheetView topLeftCell="J1" zoomScale="110" zoomScaleNormal="110" workbookViewId="0">
      <selection activeCell="S56" sqref="S56:S60"/>
    </sheetView>
  </sheetViews>
  <sheetFormatPr defaultColWidth="12.625" defaultRowHeight="15" customHeight="1" x14ac:dyDescent="0.3"/>
  <cols>
    <col min="1" max="1" width="4.75" style="74" customWidth="1"/>
    <col min="2" max="2" width="7.75" style="151" bestFit="1" customWidth="1"/>
    <col min="3" max="3" width="18.75" style="75" customWidth="1"/>
    <col min="4" max="4" width="3.875" style="74" customWidth="1"/>
    <col min="5" max="7" width="3.875" style="150" customWidth="1"/>
    <col min="8" max="8" width="20" style="75" customWidth="1"/>
    <col min="9" max="9" width="25.875" style="75" customWidth="1"/>
    <col min="10" max="11" width="6.5" style="74" customWidth="1"/>
    <col min="12" max="12" width="6.5" style="26" customWidth="1"/>
    <col min="13" max="14" width="13.25" style="26" customWidth="1"/>
    <col min="15" max="18" width="7.625" style="26" customWidth="1"/>
    <col min="19" max="19" width="7.5" style="26" customWidth="1"/>
    <col min="20" max="20" width="11.625" style="26" customWidth="1"/>
    <col min="21" max="21" width="7.625" style="26" customWidth="1"/>
    <col min="22" max="22" width="28" style="74" customWidth="1"/>
    <col min="23" max="23" width="7.625" customWidth="1"/>
  </cols>
  <sheetData>
    <row r="1" spans="1:22" ht="16.5" x14ac:dyDescent="0.3">
      <c r="A1" s="588" t="s">
        <v>281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</row>
    <row r="2" spans="1:22" ht="16.5" x14ac:dyDescent="0.3">
      <c r="A2" s="588" t="s">
        <v>292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</row>
    <row r="3" spans="1:22" ht="16.5" x14ac:dyDescent="0.3">
      <c r="A3" s="588" t="s">
        <v>339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</row>
    <row r="4" spans="1:22" ht="16.5" x14ac:dyDescent="0.3">
      <c r="A4" s="694" t="s">
        <v>340</v>
      </c>
      <c r="B4" s="695"/>
      <c r="C4" s="7"/>
      <c r="D4" s="2"/>
      <c r="E4" s="2"/>
      <c r="F4" s="2"/>
      <c r="G4" s="2"/>
      <c r="H4" s="3"/>
      <c r="I4" s="3"/>
    </row>
    <row r="5" spans="1:22" ht="15.75" customHeight="1" x14ac:dyDescent="0.2">
      <c r="A5" s="706" t="s">
        <v>31</v>
      </c>
      <c r="B5" s="706" t="s">
        <v>32</v>
      </c>
      <c r="C5" s="708" t="s">
        <v>33</v>
      </c>
      <c r="D5" s="710" t="s">
        <v>3</v>
      </c>
      <c r="E5" s="712" t="s">
        <v>102</v>
      </c>
      <c r="F5" s="713"/>
      <c r="G5" s="714"/>
      <c r="H5" s="696" t="s">
        <v>642</v>
      </c>
      <c r="I5" s="698" t="s">
        <v>643</v>
      </c>
      <c r="J5" s="700" t="s">
        <v>326</v>
      </c>
      <c r="K5" s="701"/>
      <c r="L5" s="752" t="s">
        <v>266</v>
      </c>
      <c r="M5" s="626" t="s">
        <v>267</v>
      </c>
      <c r="N5" s="627"/>
      <c r="O5" s="627"/>
      <c r="P5" s="627"/>
      <c r="Q5" s="627"/>
      <c r="R5" s="627"/>
      <c r="S5" s="627"/>
      <c r="T5" s="627"/>
      <c r="U5" s="628"/>
      <c r="V5" s="662" t="s">
        <v>1</v>
      </c>
    </row>
    <row r="6" spans="1:22" ht="33" x14ac:dyDescent="0.2">
      <c r="A6" s="707"/>
      <c r="B6" s="707"/>
      <c r="C6" s="709"/>
      <c r="D6" s="711"/>
      <c r="E6" s="200" t="s">
        <v>4</v>
      </c>
      <c r="F6" s="201" t="s">
        <v>5</v>
      </c>
      <c r="G6" s="201" t="s">
        <v>34</v>
      </c>
      <c r="H6" s="697"/>
      <c r="I6" s="699"/>
      <c r="J6" s="700" t="s">
        <v>111</v>
      </c>
      <c r="K6" s="701"/>
      <c r="L6" s="753"/>
      <c r="M6" s="491" t="s">
        <v>268</v>
      </c>
      <c r="N6" s="491" t="s">
        <v>269</v>
      </c>
      <c r="O6" s="486" t="s">
        <v>270</v>
      </c>
      <c r="P6" s="486" t="s">
        <v>271</v>
      </c>
      <c r="Q6" s="486" t="s">
        <v>272</v>
      </c>
      <c r="R6" s="486" t="s">
        <v>273</v>
      </c>
      <c r="S6" s="491" t="s">
        <v>274</v>
      </c>
      <c r="T6" s="491" t="s">
        <v>275</v>
      </c>
      <c r="U6" s="486" t="s">
        <v>276</v>
      </c>
      <c r="V6" s="662"/>
    </row>
    <row r="7" spans="1:22" ht="15.75" customHeight="1" x14ac:dyDescent="0.3">
      <c r="A7" s="185">
        <v>1</v>
      </c>
      <c r="B7" s="185" t="s">
        <v>644</v>
      </c>
      <c r="C7" s="197" t="s">
        <v>518</v>
      </c>
      <c r="D7" s="185">
        <v>2</v>
      </c>
      <c r="E7" s="185">
        <v>1</v>
      </c>
      <c r="F7" s="185">
        <v>1</v>
      </c>
      <c r="G7" s="185">
        <v>0</v>
      </c>
      <c r="H7" s="202" t="s">
        <v>645</v>
      </c>
      <c r="I7" s="203" t="s">
        <v>646</v>
      </c>
      <c r="J7" s="186" t="s">
        <v>105</v>
      </c>
      <c r="K7" s="187" t="s">
        <v>107</v>
      </c>
      <c r="L7" s="495" t="s">
        <v>1870</v>
      </c>
      <c r="M7" s="519"/>
      <c r="N7" s="179" t="s">
        <v>278</v>
      </c>
      <c r="O7" s="179" t="s">
        <v>278</v>
      </c>
      <c r="P7" s="179" t="s">
        <v>278</v>
      </c>
      <c r="Q7" s="519"/>
      <c r="R7" s="179">
        <v>1</v>
      </c>
      <c r="S7" s="519"/>
      <c r="T7" s="519"/>
      <c r="U7" s="179">
        <v>2</v>
      </c>
      <c r="V7" s="101"/>
    </row>
    <row r="8" spans="1:22" ht="15.75" customHeight="1" x14ac:dyDescent="0.3">
      <c r="A8" s="185">
        <v>2</v>
      </c>
      <c r="B8" s="185" t="s">
        <v>647</v>
      </c>
      <c r="C8" s="197" t="s">
        <v>238</v>
      </c>
      <c r="D8" s="185">
        <v>2</v>
      </c>
      <c r="E8" s="185">
        <v>1</v>
      </c>
      <c r="F8" s="185">
        <v>1</v>
      </c>
      <c r="G8" s="185">
        <v>0</v>
      </c>
      <c r="H8" s="159" t="s">
        <v>648</v>
      </c>
      <c r="I8" s="204" t="s">
        <v>649</v>
      </c>
      <c r="J8" s="186" t="s">
        <v>105</v>
      </c>
      <c r="K8" s="187" t="s">
        <v>107</v>
      </c>
      <c r="L8" s="495" t="s">
        <v>1870</v>
      </c>
      <c r="M8" s="519"/>
      <c r="N8" s="519"/>
      <c r="O8" s="179" t="s">
        <v>278</v>
      </c>
      <c r="P8" s="179" t="s">
        <v>278</v>
      </c>
      <c r="Q8" s="179">
        <v>1</v>
      </c>
      <c r="R8" s="179">
        <v>3</v>
      </c>
      <c r="S8" s="519"/>
      <c r="T8" s="179">
        <v>2</v>
      </c>
      <c r="U8" s="519"/>
      <c r="V8" s="101"/>
    </row>
    <row r="9" spans="1:22" ht="15.75" customHeight="1" x14ac:dyDescent="0.3">
      <c r="A9" s="185">
        <v>3</v>
      </c>
      <c r="B9" s="185" t="s">
        <v>650</v>
      </c>
      <c r="C9" s="197" t="s">
        <v>255</v>
      </c>
      <c r="D9" s="185">
        <v>2</v>
      </c>
      <c r="E9" s="185">
        <v>1</v>
      </c>
      <c r="F9" s="185">
        <v>1</v>
      </c>
      <c r="G9" s="185">
        <v>0</v>
      </c>
      <c r="H9" s="158" t="s">
        <v>651</v>
      </c>
      <c r="I9" s="204" t="s">
        <v>652</v>
      </c>
      <c r="J9" s="186" t="s">
        <v>105</v>
      </c>
      <c r="K9" s="187" t="s">
        <v>107</v>
      </c>
      <c r="L9" s="495" t="s">
        <v>1870</v>
      </c>
      <c r="M9" s="519"/>
      <c r="N9" s="519"/>
      <c r="O9" s="519"/>
      <c r="P9" s="179" t="s">
        <v>278</v>
      </c>
      <c r="Q9" s="519"/>
      <c r="R9" s="179">
        <v>3</v>
      </c>
      <c r="S9" s="519"/>
      <c r="T9" s="519"/>
      <c r="U9" s="179">
        <v>1</v>
      </c>
      <c r="V9" s="101"/>
    </row>
    <row r="10" spans="1:22" ht="15.75" customHeight="1" x14ac:dyDescent="0.3">
      <c r="A10" s="702">
        <v>4</v>
      </c>
      <c r="B10" s="702" t="s">
        <v>653</v>
      </c>
      <c r="C10" s="704" t="s">
        <v>654</v>
      </c>
      <c r="D10" s="702">
        <v>2</v>
      </c>
      <c r="E10" s="702">
        <v>1</v>
      </c>
      <c r="F10" s="702">
        <v>1</v>
      </c>
      <c r="G10" s="702">
        <v>0</v>
      </c>
      <c r="H10" s="580" t="s">
        <v>655</v>
      </c>
      <c r="I10" s="205" t="s">
        <v>656</v>
      </c>
      <c r="J10" s="178" t="s">
        <v>112</v>
      </c>
      <c r="K10" s="188" t="s">
        <v>113</v>
      </c>
      <c r="L10" s="759" t="s">
        <v>1870</v>
      </c>
      <c r="M10" s="554"/>
      <c r="N10" s="756" t="s">
        <v>278</v>
      </c>
      <c r="O10" s="554"/>
      <c r="P10" s="756" t="s">
        <v>278</v>
      </c>
      <c r="Q10" s="756">
        <v>8</v>
      </c>
      <c r="R10" s="554"/>
      <c r="S10" s="554"/>
      <c r="T10" s="756">
        <v>10</v>
      </c>
      <c r="U10" s="554"/>
      <c r="V10" s="101"/>
    </row>
    <row r="11" spans="1:22" ht="15.75" customHeight="1" x14ac:dyDescent="0.3">
      <c r="A11" s="703"/>
      <c r="B11" s="703"/>
      <c r="C11" s="705"/>
      <c r="D11" s="703"/>
      <c r="E11" s="703"/>
      <c r="F11" s="703"/>
      <c r="G11" s="703"/>
      <c r="H11" s="582"/>
      <c r="I11" s="206" t="s">
        <v>657</v>
      </c>
      <c r="J11" s="186" t="s">
        <v>106</v>
      </c>
      <c r="K11" s="187" t="s">
        <v>113</v>
      </c>
      <c r="L11" s="760"/>
      <c r="M11" s="555"/>
      <c r="N11" s="758"/>
      <c r="O11" s="555"/>
      <c r="P11" s="758"/>
      <c r="Q11" s="758"/>
      <c r="R11" s="555"/>
      <c r="S11" s="555"/>
      <c r="T11" s="758"/>
      <c r="U11" s="555"/>
      <c r="V11" s="101"/>
    </row>
    <row r="12" spans="1:22" ht="15.75" customHeight="1" x14ac:dyDescent="0.3">
      <c r="A12" s="702">
        <v>5</v>
      </c>
      <c r="B12" s="702" t="s">
        <v>658</v>
      </c>
      <c r="C12" s="719" t="s">
        <v>659</v>
      </c>
      <c r="D12" s="702">
        <v>2</v>
      </c>
      <c r="E12" s="702">
        <v>1</v>
      </c>
      <c r="F12" s="702">
        <v>1</v>
      </c>
      <c r="G12" s="702">
        <v>0</v>
      </c>
      <c r="H12" s="589" t="s">
        <v>660</v>
      </c>
      <c r="I12" s="207" t="s">
        <v>661</v>
      </c>
      <c r="J12" s="77" t="s">
        <v>106</v>
      </c>
      <c r="K12" s="188" t="s">
        <v>113</v>
      </c>
      <c r="L12" s="759" t="s">
        <v>1870</v>
      </c>
      <c r="M12" s="554"/>
      <c r="N12" s="554"/>
      <c r="O12" s="756" t="s">
        <v>278</v>
      </c>
      <c r="P12" s="756" t="s">
        <v>278</v>
      </c>
      <c r="Q12" s="756">
        <v>3</v>
      </c>
      <c r="R12" s="756">
        <v>2</v>
      </c>
      <c r="S12" s="554"/>
      <c r="T12" s="554"/>
      <c r="U12" s="554"/>
      <c r="V12" s="101"/>
    </row>
    <row r="13" spans="1:22" ht="15.75" customHeight="1" x14ac:dyDescent="0.3">
      <c r="A13" s="703"/>
      <c r="B13" s="703"/>
      <c r="C13" s="721"/>
      <c r="D13" s="703"/>
      <c r="E13" s="703"/>
      <c r="F13" s="703"/>
      <c r="G13" s="703"/>
      <c r="H13" s="590"/>
      <c r="I13" s="205" t="s">
        <v>662</v>
      </c>
      <c r="J13" s="77" t="s">
        <v>106</v>
      </c>
      <c r="K13" s="188" t="s">
        <v>113</v>
      </c>
      <c r="L13" s="760"/>
      <c r="M13" s="555"/>
      <c r="N13" s="555"/>
      <c r="O13" s="758"/>
      <c r="P13" s="758"/>
      <c r="Q13" s="758"/>
      <c r="R13" s="758"/>
      <c r="S13" s="555"/>
      <c r="T13" s="555"/>
      <c r="U13" s="555"/>
      <c r="V13" s="101"/>
    </row>
    <row r="14" spans="1:22" ht="15.75" customHeight="1" x14ac:dyDescent="0.3">
      <c r="A14" s="189">
        <v>6</v>
      </c>
      <c r="B14" s="196" t="s">
        <v>663</v>
      </c>
      <c r="C14" s="198" t="s">
        <v>664</v>
      </c>
      <c r="D14" s="190">
        <v>2</v>
      </c>
      <c r="E14" s="190">
        <v>1</v>
      </c>
      <c r="F14" s="190">
        <v>1</v>
      </c>
      <c r="G14" s="190">
        <v>0</v>
      </c>
      <c r="H14" s="208" t="s">
        <v>665</v>
      </c>
      <c r="I14" s="209" t="s">
        <v>666</v>
      </c>
      <c r="J14" s="77" t="s">
        <v>104</v>
      </c>
      <c r="K14" s="28" t="s">
        <v>107</v>
      </c>
      <c r="L14" s="495" t="s">
        <v>1870</v>
      </c>
      <c r="M14" s="519"/>
      <c r="N14" s="179" t="s">
        <v>278</v>
      </c>
      <c r="O14" s="179" t="s">
        <v>278</v>
      </c>
      <c r="P14" s="179" t="s">
        <v>278</v>
      </c>
      <c r="Q14" s="179">
        <v>9</v>
      </c>
      <c r="R14" s="179">
        <v>4</v>
      </c>
      <c r="S14" s="519"/>
      <c r="T14" s="519"/>
      <c r="U14" s="519"/>
      <c r="V14" s="101"/>
    </row>
    <row r="15" spans="1:22" ht="15.75" customHeight="1" x14ac:dyDescent="0.3">
      <c r="A15" s="702">
        <v>7</v>
      </c>
      <c r="B15" s="722" t="s">
        <v>667</v>
      </c>
      <c r="C15" s="724" t="s">
        <v>668</v>
      </c>
      <c r="D15" s="726">
        <v>2</v>
      </c>
      <c r="E15" s="726">
        <v>1</v>
      </c>
      <c r="F15" s="702">
        <v>1</v>
      </c>
      <c r="G15" s="702">
        <v>0</v>
      </c>
      <c r="H15" s="580" t="s">
        <v>669</v>
      </c>
      <c r="I15" s="205" t="s">
        <v>670</v>
      </c>
      <c r="J15" s="77" t="s">
        <v>106</v>
      </c>
      <c r="K15" s="188" t="s">
        <v>113</v>
      </c>
      <c r="L15" s="759" t="s">
        <v>1870</v>
      </c>
      <c r="M15" s="761"/>
      <c r="N15" s="761"/>
      <c r="O15" s="761"/>
      <c r="P15" s="756" t="s">
        <v>278</v>
      </c>
      <c r="Q15" s="761"/>
      <c r="R15" s="761"/>
      <c r="S15" s="761"/>
      <c r="T15" s="761"/>
      <c r="U15" s="761"/>
      <c r="V15" s="101"/>
    </row>
    <row r="16" spans="1:22" ht="15.75" customHeight="1" x14ac:dyDescent="0.3">
      <c r="A16" s="715"/>
      <c r="B16" s="723"/>
      <c r="C16" s="725"/>
      <c r="D16" s="727"/>
      <c r="E16" s="727"/>
      <c r="F16" s="715"/>
      <c r="G16" s="715"/>
      <c r="H16" s="581"/>
      <c r="I16" s="205" t="s">
        <v>671</v>
      </c>
      <c r="J16" s="77" t="s">
        <v>106</v>
      </c>
      <c r="K16" s="188" t="s">
        <v>113</v>
      </c>
      <c r="L16" s="760"/>
      <c r="M16" s="762"/>
      <c r="N16" s="762"/>
      <c r="O16" s="762"/>
      <c r="P16" s="758"/>
      <c r="Q16" s="762"/>
      <c r="R16" s="762"/>
      <c r="S16" s="762"/>
      <c r="T16" s="762"/>
      <c r="U16" s="762"/>
      <c r="V16" s="101"/>
    </row>
    <row r="17" spans="1:22" ht="15.75" customHeight="1" x14ac:dyDescent="0.3">
      <c r="A17" s="702">
        <v>8</v>
      </c>
      <c r="B17" s="716" t="s">
        <v>672</v>
      </c>
      <c r="C17" s="719" t="s">
        <v>673</v>
      </c>
      <c r="D17" s="716">
        <v>2</v>
      </c>
      <c r="E17" s="716">
        <v>1</v>
      </c>
      <c r="F17" s="716">
        <v>1</v>
      </c>
      <c r="G17" s="716">
        <v>0</v>
      </c>
      <c r="H17" s="728" t="s">
        <v>674</v>
      </c>
      <c r="I17" s="205" t="s">
        <v>675</v>
      </c>
      <c r="J17" s="77" t="s">
        <v>106</v>
      </c>
      <c r="K17" s="188" t="s">
        <v>113</v>
      </c>
      <c r="L17" s="692" t="s">
        <v>1870</v>
      </c>
      <c r="M17" s="554"/>
      <c r="N17" s="554"/>
      <c r="O17" s="556" t="s">
        <v>278</v>
      </c>
      <c r="P17" s="556" t="s">
        <v>278</v>
      </c>
      <c r="Q17" s="556">
        <v>9</v>
      </c>
      <c r="R17" s="556">
        <v>4</v>
      </c>
      <c r="S17" s="554"/>
      <c r="T17" s="554"/>
      <c r="U17" s="756">
        <v>1</v>
      </c>
      <c r="V17" s="101"/>
    </row>
    <row r="18" spans="1:22" ht="15.75" customHeight="1" x14ac:dyDescent="0.3">
      <c r="A18" s="715"/>
      <c r="B18" s="717"/>
      <c r="C18" s="720"/>
      <c r="D18" s="717"/>
      <c r="E18" s="717"/>
      <c r="F18" s="717"/>
      <c r="G18" s="717"/>
      <c r="H18" s="729"/>
      <c r="I18" s="205" t="s">
        <v>676</v>
      </c>
      <c r="J18" s="77" t="s">
        <v>106</v>
      </c>
      <c r="K18" s="188"/>
      <c r="L18" s="755"/>
      <c r="M18" s="647"/>
      <c r="N18" s="647"/>
      <c r="O18" s="643"/>
      <c r="P18" s="643"/>
      <c r="Q18" s="643"/>
      <c r="R18" s="643"/>
      <c r="S18" s="647"/>
      <c r="T18" s="647"/>
      <c r="U18" s="757"/>
      <c r="V18" s="101"/>
    </row>
    <row r="19" spans="1:22" ht="15.75" customHeight="1" x14ac:dyDescent="0.3">
      <c r="A19" s="703"/>
      <c r="B19" s="718"/>
      <c r="C19" s="721"/>
      <c r="D19" s="718"/>
      <c r="E19" s="718"/>
      <c r="F19" s="718"/>
      <c r="G19" s="718"/>
      <c r="H19" s="730"/>
      <c r="I19" s="210" t="s">
        <v>677</v>
      </c>
      <c r="J19" s="60"/>
      <c r="K19" s="77" t="s">
        <v>113</v>
      </c>
      <c r="L19" s="693"/>
      <c r="M19" s="555"/>
      <c r="N19" s="555"/>
      <c r="O19" s="557"/>
      <c r="P19" s="557"/>
      <c r="Q19" s="557"/>
      <c r="R19" s="557"/>
      <c r="S19" s="555"/>
      <c r="T19" s="555"/>
      <c r="U19" s="758"/>
      <c r="V19" s="101"/>
    </row>
    <row r="20" spans="1:22" ht="15.75" customHeight="1" x14ac:dyDescent="0.3">
      <c r="A20" s="702">
        <v>9</v>
      </c>
      <c r="B20" s="726" t="s">
        <v>678</v>
      </c>
      <c r="C20" s="732" t="s">
        <v>679</v>
      </c>
      <c r="D20" s="726">
        <v>2</v>
      </c>
      <c r="E20" s="726">
        <v>1</v>
      </c>
      <c r="F20" s="702">
        <v>1</v>
      </c>
      <c r="G20" s="702">
        <v>0</v>
      </c>
      <c r="H20" s="580" t="s">
        <v>680</v>
      </c>
      <c r="I20" s="205" t="s">
        <v>681</v>
      </c>
      <c r="J20" s="77" t="s">
        <v>106</v>
      </c>
      <c r="K20" s="188" t="s">
        <v>113</v>
      </c>
      <c r="L20" s="759" t="s">
        <v>1870</v>
      </c>
      <c r="M20" s="554"/>
      <c r="N20" s="556" t="s">
        <v>278</v>
      </c>
      <c r="O20" s="556" t="s">
        <v>278</v>
      </c>
      <c r="P20" s="556" t="s">
        <v>278</v>
      </c>
      <c r="Q20" s="556">
        <v>13</v>
      </c>
      <c r="R20" s="556">
        <v>5</v>
      </c>
      <c r="S20" s="554"/>
      <c r="T20" s="556">
        <v>14</v>
      </c>
      <c r="U20" s="556">
        <v>7</v>
      </c>
      <c r="V20" s="101"/>
    </row>
    <row r="21" spans="1:22" ht="15.75" customHeight="1" x14ac:dyDescent="0.3">
      <c r="A21" s="703"/>
      <c r="B21" s="731"/>
      <c r="C21" s="733"/>
      <c r="D21" s="731"/>
      <c r="E21" s="731"/>
      <c r="F21" s="703"/>
      <c r="G21" s="703"/>
      <c r="H21" s="582"/>
      <c r="I21" s="206" t="s">
        <v>682</v>
      </c>
      <c r="J21" s="186" t="s">
        <v>106</v>
      </c>
      <c r="K21" s="187" t="s">
        <v>113</v>
      </c>
      <c r="L21" s="760"/>
      <c r="M21" s="555"/>
      <c r="N21" s="557"/>
      <c r="O21" s="557"/>
      <c r="P21" s="557"/>
      <c r="Q21" s="557"/>
      <c r="R21" s="557"/>
      <c r="S21" s="555"/>
      <c r="T21" s="557"/>
      <c r="U21" s="557"/>
      <c r="V21" s="101"/>
    </row>
    <row r="22" spans="1:22" ht="33" x14ac:dyDescent="0.3">
      <c r="A22" s="193">
        <v>10</v>
      </c>
      <c r="B22" s="161" t="s">
        <v>683</v>
      </c>
      <c r="C22" s="199" t="s">
        <v>684</v>
      </c>
      <c r="D22" s="195">
        <v>2</v>
      </c>
      <c r="E22" s="195">
        <v>1</v>
      </c>
      <c r="F22" s="195">
        <v>1</v>
      </c>
      <c r="G22" s="195">
        <v>0</v>
      </c>
      <c r="H22" s="213" t="s">
        <v>685</v>
      </c>
      <c r="I22" s="214" t="s">
        <v>686</v>
      </c>
      <c r="J22" s="215" t="s">
        <v>687</v>
      </c>
      <c r="K22" s="216" t="s">
        <v>107</v>
      </c>
      <c r="L22" s="495" t="s">
        <v>1870</v>
      </c>
      <c r="M22" s="519"/>
      <c r="N22" s="519"/>
      <c r="O22" s="489" t="s">
        <v>278</v>
      </c>
      <c r="P22" s="489" t="s">
        <v>278</v>
      </c>
      <c r="Q22" s="489">
        <v>8</v>
      </c>
      <c r="R22" s="489">
        <v>4</v>
      </c>
      <c r="S22" s="519"/>
      <c r="T22" s="519"/>
      <c r="U22" s="489">
        <v>3</v>
      </c>
      <c r="V22" s="101"/>
    </row>
    <row r="23" spans="1:22" ht="15.75" customHeight="1" x14ac:dyDescent="0.3"/>
    <row r="24" spans="1:22" ht="15.75" customHeight="1" x14ac:dyDescent="0.3">
      <c r="A24" s="694" t="s">
        <v>373</v>
      </c>
      <c r="B24" s="695"/>
    </row>
    <row r="25" spans="1:22" ht="15.75" customHeight="1" x14ac:dyDescent="0.2">
      <c r="A25" s="706" t="s">
        <v>31</v>
      </c>
      <c r="B25" s="706" t="s">
        <v>32</v>
      </c>
      <c r="C25" s="708" t="s">
        <v>33</v>
      </c>
      <c r="D25" s="710" t="s">
        <v>3</v>
      </c>
      <c r="E25" s="712" t="s">
        <v>102</v>
      </c>
      <c r="F25" s="713"/>
      <c r="G25" s="714"/>
      <c r="H25" s="696" t="s">
        <v>642</v>
      </c>
      <c r="I25" s="698" t="s">
        <v>643</v>
      </c>
      <c r="J25" s="700" t="s">
        <v>326</v>
      </c>
      <c r="K25" s="701"/>
      <c r="L25" s="752" t="s">
        <v>266</v>
      </c>
      <c r="M25" s="576" t="s">
        <v>267</v>
      </c>
      <c r="N25" s="576"/>
      <c r="O25" s="576"/>
      <c r="P25" s="576"/>
      <c r="Q25" s="576"/>
      <c r="R25" s="576"/>
      <c r="S25" s="576"/>
      <c r="T25" s="576"/>
      <c r="U25" s="576"/>
      <c r="V25" s="662" t="s">
        <v>1</v>
      </c>
    </row>
    <row r="26" spans="1:22" ht="33" x14ac:dyDescent="0.2">
      <c r="A26" s="707"/>
      <c r="B26" s="707"/>
      <c r="C26" s="709"/>
      <c r="D26" s="711"/>
      <c r="E26" s="200" t="s">
        <v>4</v>
      </c>
      <c r="F26" s="201" t="s">
        <v>5</v>
      </c>
      <c r="G26" s="201" t="s">
        <v>34</v>
      </c>
      <c r="H26" s="697"/>
      <c r="I26" s="699"/>
      <c r="J26" s="700" t="s">
        <v>111</v>
      </c>
      <c r="K26" s="701"/>
      <c r="L26" s="753"/>
      <c r="M26" s="491" t="s">
        <v>268</v>
      </c>
      <c r="N26" s="491" t="s">
        <v>269</v>
      </c>
      <c r="O26" s="486" t="s">
        <v>270</v>
      </c>
      <c r="P26" s="486" t="s">
        <v>271</v>
      </c>
      <c r="Q26" s="486" t="s">
        <v>272</v>
      </c>
      <c r="R26" s="486" t="s">
        <v>273</v>
      </c>
      <c r="S26" s="491" t="s">
        <v>274</v>
      </c>
      <c r="T26" s="491" t="s">
        <v>275</v>
      </c>
      <c r="U26" s="486" t="s">
        <v>276</v>
      </c>
      <c r="V26" s="662"/>
    </row>
    <row r="27" spans="1:22" ht="15.75" customHeight="1" x14ac:dyDescent="0.3">
      <c r="A27" s="702">
        <v>1</v>
      </c>
      <c r="B27" s="702" t="s">
        <v>688</v>
      </c>
      <c r="C27" s="719" t="s">
        <v>689</v>
      </c>
      <c r="D27" s="702">
        <v>3</v>
      </c>
      <c r="E27" s="702">
        <v>2</v>
      </c>
      <c r="F27" s="702">
        <v>1</v>
      </c>
      <c r="G27" s="702">
        <v>0</v>
      </c>
      <c r="H27" s="589" t="s">
        <v>690</v>
      </c>
      <c r="I27" s="58" t="s">
        <v>670</v>
      </c>
      <c r="J27" s="160" t="s">
        <v>104</v>
      </c>
      <c r="K27" s="161" t="s">
        <v>113</v>
      </c>
      <c r="L27" s="759" t="s">
        <v>1870</v>
      </c>
      <c r="M27" s="766"/>
      <c r="N27" s="766"/>
      <c r="O27" s="766"/>
      <c r="P27" s="766"/>
      <c r="Q27" s="766"/>
      <c r="R27" s="766"/>
      <c r="S27" s="766"/>
      <c r="T27" s="766"/>
      <c r="U27" s="766"/>
      <c r="V27" s="101"/>
    </row>
    <row r="28" spans="1:22" ht="15.75" customHeight="1" x14ac:dyDescent="0.3">
      <c r="A28" s="715"/>
      <c r="B28" s="715"/>
      <c r="C28" s="720"/>
      <c r="D28" s="715"/>
      <c r="E28" s="715"/>
      <c r="F28" s="715"/>
      <c r="G28" s="715"/>
      <c r="H28" s="734"/>
      <c r="I28" s="220" t="s">
        <v>691</v>
      </c>
      <c r="J28" s="160" t="s">
        <v>104</v>
      </c>
      <c r="K28" s="161" t="s">
        <v>113</v>
      </c>
      <c r="L28" s="760"/>
      <c r="M28" s="767"/>
      <c r="N28" s="767"/>
      <c r="O28" s="767"/>
      <c r="P28" s="767"/>
      <c r="Q28" s="767"/>
      <c r="R28" s="767"/>
      <c r="S28" s="767"/>
      <c r="T28" s="767"/>
      <c r="U28" s="767"/>
      <c r="V28" s="101"/>
    </row>
    <row r="29" spans="1:22" ht="15.75" customHeight="1" x14ac:dyDescent="0.3">
      <c r="A29" s="702">
        <v>2</v>
      </c>
      <c r="B29" s="702" t="s">
        <v>692</v>
      </c>
      <c r="C29" s="704" t="s">
        <v>86</v>
      </c>
      <c r="D29" s="726">
        <v>2</v>
      </c>
      <c r="E29" s="726">
        <v>1</v>
      </c>
      <c r="F29" s="726">
        <v>1</v>
      </c>
      <c r="G29" s="726">
        <v>0</v>
      </c>
      <c r="H29" s="589" t="s">
        <v>693</v>
      </c>
      <c r="I29" s="122" t="s">
        <v>694</v>
      </c>
      <c r="J29" s="160" t="s">
        <v>106</v>
      </c>
      <c r="K29" s="25" t="s">
        <v>113</v>
      </c>
      <c r="L29" s="759" t="s">
        <v>1870</v>
      </c>
      <c r="M29" s="768"/>
      <c r="N29" s="770" t="s">
        <v>278</v>
      </c>
      <c r="O29" s="770" t="s">
        <v>278</v>
      </c>
      <c r="P29" s="770" t="s">
        <v>278</v>
      </c>
      <c r="Q29" s="770">
        <v>19</v>
      </c>
      <c r="R29" s="770">
        <v>15</v>
      </c>
      <c r="S29" s="768"/>
      <c r="T29" s="770">
        <v>1</v>
      </c>
      <c r="U29" s="770">
        <v>2</v>
      </c>
      <c r="V29" s="101"/>
    </row>
    <row r="30" spans="1:22" ht="15.75" customHeight="1" x14ac:dyDescent="0.3">
      <c r="A30" s="703"/>
      <c r="B30" s="703"/>
      <c r="C30" s="705"/>
      <c r="D30" s="731"/>
      <c r="E30" s="731"/>
      <c r="F30" s="731"/>
      <c r="G30" s="731"/>
      <c r="H30" s="590"/>
      <c r="I30" s="122" t="s">
        <v>676</v>
      </c>
      <c r="J30" s="27" t="s">
        <v>106</v>
      </c>
      <c r="K30" s="161" t="s">
        <v>113</v>
      </c>
      <c r="L30" s="760"/>
      <c r="M30" s="769"/>
      <c r="N30" s="771"/>
      <c r="O30" s="771"/>
      <c r="P30" s="771"/>
      <c r="Q30" s="771"/>
      <c r="R30" s="771"/>
      <c r="S30" s="769"/>
      <c r="T30" s="771"/>
      <c r="U30" s="771"/>
      <c r="V30" s="101"/>
    </row>
    <row r="31" spans="1:22" ht="15.75" customHeight="1" x14ac:dyDescent="0.3">
      <c r="A31" s="702">
        <v>3</v>
      </c>
      <c r="B31" s="702" t="s">
        <v>695</v>
      </c>
      <c r="C31" s="704" t="s">
        <v>696</v>
      </c>
      <c r="D31" s="702">
        <v>3</v>
      </c>
      <c r="E31" s="702">
        <v>1</v>
      </c>
      <c r="F31" s="702">
        <v>2</v>
      </c>
      <c r="G31" s="702">
        <v>0</v>
      </c>
      <c r="H31" s="735" t="s">
        <v>648</v>
      </c>
      <c r="I31" s="152" t="s">
        <v>681</v>
      </c>
      <c r="J31" s="27" t="s">
        <v>106</v>
      </c>
      <c r="K31" s="161"/>
      <c r="L31" s="692" t="s">
        <v>1870</v>
      </c>
      <c r="M31" s="554"/>
      <c r="N31" s="756" t="s">
        <v>278</v>
      </c>
      <c r="O31" s="756" t="s">
        <v>278</v>
      </c>
      <c r="P31" s="756" t="s">
        <v>278</v>
      </c>
      <c r="Q31" s="756">
        <v>20</v>
      </c>
      <c r="R31" s="554"/>
      <c r="S31" s="554"/>
      <c r="T31" s="756">
        <v>3</v>
      </c>
      <c r="U31" s="756">
        <v>3</v>
      </c>
      <c r="V31" s="101"/>
    </row>
    <row r="32" spans="1:22" ht="15.75" customHeight="1" x14ac:dyDescent="0.3">
      <c r="A32" s="715"/>
      <c r="B32" s="715"/>
      <c r="C32" s="736"/>
      <c r="D32" s="715"/>
      <c r="E32" s="715"/>
      <c r="F32" s="715"/>
      <c r="G32" s="715"/>
      <c r="H32" s="735"/>
      <c r="I32" s="122" t="s">
        <v>697</v>
      </c>
      <c r="J32" s="161" t="s">
        <v>698</v>
      </c>
      <c r="K32" s="161" t="s">
        <v>113</v>
      </c>
      <c r="L32" s="755"/>
      <c r="M32" s="647"/>
      <c r="N32" s="757"/>
      <c r="O32" s="757"/>
      <c r="P32" s="757"/>
      <c r="Q32" s="757"/>
      <c r="R32" s="647"/>
      <c r="S32" s="647"/>
      <c r="T32" s="757"/>
      <c r="U32" s="757"/>
      <c r="V32" s="101"/>
    </row>
    <row r="33" spans="1:22" ht="15.75" customHeight="1" x14ac:dyDescent="0.3">
      <c r="A33" s="715"/>
      <c r="B33" s="715"/>
      <c r="C33" s="736"/>
      <c r="D33" s="715"/>
      <c r="E33" s="715"/>
      <c r="F33" s="715"/>
      <c r="G33" s="715"/>
      <c r="H33" s="735"/>
      <c r="I33" s="122" t="s">
        <v>699</v>
      </c>
      <c r="J33" s="161" t="s">
        <v>698</v>
      </c>
      <c r="K33" s="161" t="s">
        <v>113</v>
      </c>
      <c r="L33" s="755"/>
      <c r="M33" s="647"/>
      <c r="N33" s="757"/>
      <c r="O33" s="757"/>
      <c r="P33" s="757"/>
      <c r="Q33" s="757"/>
      <c r="R33" s="647"/>
      <c r="S33" s="647"/>
      <c r="T33" s="757"/>
      <c r="U33" s="757"/>
      <c r="V33" s="101"/>
    </row>
    <row r="34" spans="1:22" ht="15.75" customHeight="1" x14ac:dyDescent="0.3">
      <c r="A34" s="715"/>
      <c r="B34" s="715"/>
      <c r="C34" s="736"/>
      <c r="D34" s="715"/>
      <c r="E34" s="715"/>
      <c r="F34" s="715"/>
      <c r="G34" s="715"/>
      <c r="H34" s="735"/>
      <c r="I34" s="122" t="s">
        <v>700</v>
      </c>
      <c r="J34" s="27"/>
      <c r="K34" s="27" t="s">
        <v>107</v>
      </c>
      <c r="L34" s="693"/>
      <c r="M34" s="555"/>
      <c r="N34" s="758"/>
      <c r="O34" s="758"/>
      <c r="P34" s="758"/>
      <c r="Q34" s="758"/>
      <c r="R34" s="555"/>
      <c r="S34" s="555"/>
      <c r="T34" s="758"/>
      <c r="U34" s="758"/>
      <c r="V34" s="101"/>
    </row>
    <row r="35" spans="1:22" ht="15.75" customHeight="1" x14ac:dyDescent="0.3">
      <c r="A35" s="702">
        <v>4</v>
      </c>
      <c r="B35" s="702" t="s">
        <v>701</v>
      </c>
      <c r="C35" s="704" t="s">
        <v>702</v>
      </c>
      <c r="D35" s="702">
        <v>2</v>
      </c>
      <c r="E35" s="702">
        <v>1</v>
      </c>
      <c r="F35" s="702">
        <v>1</v>
      </c>
      <c r="G35" s="702">
        <v>0</v>
      </c>
      <c r="H35" s="589" t="s">
        <v>703</v>
      </c>
      <c r="I35" s="122" t="s">
        <v>704</v>
      </c>
      <c r="J35" s="27" t="s">
        <v>106</v>
      </c>
      <c r="K35" s="161" t="s">
        <v>114</v>
      </c>
      <c r="L35" s="692" t="s">
        <v>1870</v>
      </c>
      <c r="M35" s="554"/>
      <c r="N35" s="554"/>
      <c r="O35" s="756" t="s">
        <v>278</v>
      </c>
      <c r="P35" s="756" t="s">
        <v>278</v>
      </c>
      <c r="Q35" s="756">
        <v>7</v>
      </c>
      <c r="R35" s="756">
        <v>11</v>
      </c>
      <c r="S35" s="554"/>
      <c r="T35" s="756">
        <v>3</v>
      </c>
      <c r="U35" s="554"/>
      <c r="V35" s="101"/>
    </row>
    <row r="36" spans="1:22" ht="15.75" customHeight="1" x14ac:dyDescent="0.3">
      <c r="A36" s="715"/>
      <c r="B36" s="715"/>
      <c r="C36" s="736"/>
      <c r="D36" s="715"/>
      <c r="E36" s="715"/>
      <c r="F36" s="715"/>
      <c r="G36" s="715"/>
      <c r="H36" s="734"/>
      <c r="I36" s="122" t="s">
        <v>705</v>
      </c>
      <c r="J36" s="27" t="s">
        <v>106</v>
      </c>
      <c r="K36" s="161" t="s">
        <v>114</v>
      </c>
      <c r="L36" s="755"/>
      <c r="M36" s="647"/>
      <c r="N36" s="647"/>
      <c r="O36" s="757"/>
      <c r="P36" s="757"/>
      <c r="Q36" s="757"/>
      <c r="R36" s="757"/>
      <c r="S36" s="647"/>
      <c r="T36" s="757"/>
      <c r="U36" s="647"/>
      <c r="V36" s="101"/>
    </row>
    <row r="37" spans="1:22" ht="15.75" customHeight="1" x14ac:dyDescent="0.3">
      <c r="A37" s="715"/>
      <c r="B37" s="715"/>
      <c r="C37" s="736"/>
      <c r="D37" s="715"/>
      <c r="E37" s="715"/>
      <c r="F37" s="715"/>
      <c r="G37" s="715"/>
      <c r="H37" s="734"/>
      <c r="I37" s="122" t="s">
        <v>706</v>
      </c>
      <c r="J37" s="27"/>
      <c r="K37" s="161" t="s">
        <v>113</v>
      </c>
      <c r="L37" s="693"/>
      <c r="M37" s="555"/>
      <c r="N37" s="555"/>
      <c r="O37" s="758"/>
      <c r="P37" s="758"/>
      <c r="Q37" s="758"/>
      <c r="R37" s="758"/>
      <c r="S37" s="555"/>
      <c r="T37" s="758"/>
      <c r="U37" s="555"/>
      <c r="V37" s="101"/>
    </row>
    <row r="38" spans="1:22" ht="15.75" customHeight="1" x14ac:dyDescent="0.3">
      <c r="A38" s="702">
        <v>5</v>
      </c>
      <c r="B38" s="702" t="s">
        <v>707</v>
      </c>
      <c r="C38" s="704" t="s">
        <v>708</v>
      </c>
      <c r="D38" s="702">
        <v>3</v>
      </c>
      <c r="E38" s="702">
        <v>1</v>
      </c>
      <c r="F38" s="702">
        <v>2</v>
      </c>
      <c r="G38" s="702">
        <v>0</v>
      </c>
      <c r="H38" s="735" t="s">
        <v>674</v>
      </c>
      <c r="I38" s="223" t="s">
        <v>709</v>
      </c>
      <c r="J38" s="27" t="s">
        <v>106</v>
      </c>
      <c r="K38" s="27" t="s">
        <v>107</v>
      </c>
      <c r="L38" s="692" t="s">
        <v>1870</v>
      </c>
      <c r="M38" s="554"/>
      <c r="N38" s="554"/>
      <c r="O38" s="756" t="s">
        <v>278</v>
      </c>
      <c r="P38" s="756" t="s">
        <v>278</v>
      </c>
      <c r="Q38" s="756">
        <v>28</v>
      </c>
      <c r="R38" s="756">
        <v>9</v>
      </c>
      <c r="S38" s="554"/>
      <c r="T38" s="554"/>
      <c r="U38" s="756">
        <v>3</v>
      </c>
      <c r="V38" s="101"/>
    </row>
    <row r="39" spans="1:22" ht="15.75" customHeight="1" x14ac:dyDescent="0.3">
      <c r="A39" s="715"/>
      <c r="B39" s="715"/>
      <c r="C39" s="736"/>
      <c r="D39" s="715"/>
      <c r="E39" s="715"/>
      <c r="F39" s="715"/>
      <c r="G39" s="715"/>
      <c r="H39" s="735"/>
      <c r="I39" s="122" t="s">
        <v>705</v>
      </c>
      <c r="J39" s="27" t="s">
        <v>106</v>
      </c>
      <c r="K39" s="161" t="s">
        <v>113</v>
      </c>
      <c r="L39" s="755"/>
      <c r="M39" s="647"/>
      <c r="N39" s="647"/>
      <c r="O39" s="757"/>
      <c r="P39" s="757"/>
      <c r="Q39" s="757"/>
      <c r="R39" s="757"/>
      <c r="S39" s="647"/>
      <c r="T39" s="647"/>
      <c r="U39" s="757"/>
      <c r="V39" s="101"/>
    </row>
    <row r="40" spans="1:22" ht="15.75" customHeight="1" x14ac:dyDescent="0.3">
      <c r="A40" s="715"/>
      <c r="B40" s="715"/>
      <c r="C40" s="705"/>
      <c r="D40" s="715"/>
      <c r="E40" s="715"/>
      <c r="F40" s="715"/>
      <c r="G40" s="715"/>
      <c r="H40" s="735"/>
      <c r="I40" s="223" t="s">
        <v>710</v>
      </c>
      <c r="J40" s="224"/>
      <c r="K40" s="161" t="s">
        <v>113</v>
      </c>
      <c r="L40" s="693"/>
      <c r="M40" s="555"/>
      <c r="N40" s="555"/>
      <c r="O40" s="758"/>
      <c r="P40" s="758"/>
      <c r="Q40" s="758"/>
      <c r="R40" s="758"/>
      <c r="S40" s="555"/>
      <c r="T40" s="555"/>
      <c r="U40" s="758"/>
      <c r="V40" s="101"/>
    </row>
    <row r="41" spans="1:22" ht="15.75" customHeight="1" x14ac:dyDescent="0.3">
      <c r="A41" s="740">
        <v>6</v>
      </c>
      <c r="B41" s="716" t="s">
        <v>711</v>
      </c>
      <c r="C41" s="704" t="s">
        <v>712</v>
      </c>
      <c r="D41" s="739">
        <v>2</v>
      </c>
      <c r="E41" s="739">
        <v>1</v>
      </c>
      <c r="F41" s="739">
        <v>1</v>
      </c>
      <c r="G41" s="743">
        <v>0</v>
      </c>
      <c r="H41" s="589" t="s">
        <v>713</v>
      </c>
      <c r="I41" s="225" t="s">
        <v>714</v>
      </c>
      <c r="J41" s="27" t="s">
        <v>106</v>
      </c>
      <c r="K41" s="161" t="s">
        <v>114</v>
      </c>
      <c r="L41" s="692" t="s">
        <v>1870</v>
      </c>
      <c r="M41" s="554"/>
      <c r="N41" s="756" t="s">
        <v>278</v>
      </c>
      <c r="O41" s="756" t="s">
        <v>278</v>
      </c>
      <c r="P41" s="756" t="s">
        <v>278</v>
      </c>
      <c r="Q41" s="756">
        <v>6</v>
      </c>
      <c r="R41" s="756">
        <v>6</v>
      </c>
      <c r="S41" s="554"/>
      <c r="T41" s="756">
        <v>4</v>
      </c>
      <c r="U41" s="554"/>
      <c r="V41" s="101"/>
    </row>
    <row r="42" spans="1:22" ht="15.75" customHeight="1" x14ac:dyDescent="0.3">
      <c r="A42" s="741"/>
      <c r="B42" s="717"/>
      <c r="C42" s="736"/>
      <c r="D42" s="739"/>
      <c r="E42" s="739"/>
      <c r="F42" s="739"/>
      <c r="G42" s="743"/>
      <c r="H42" s="734"/>
      <c r="I42" s="226" t="s">
        <v>715</v>
      </c>
      <c r="J42" s="27" t="s">
        <v>106</v>
      </c>
      <c r="K42" s="161" t="s">
        <v>114</v>
      </c>
      <c r="L42" s="755"/>
      <c r="M42" s="647"/>
      <c r="N42" s="757"/>
      <c r="O42" s="757"/>
      <c r="P42" s="757"/>
      <c r="Q42" s="757"/>
      <c r="R42" s="757"/>
      <c r="S42" s="647"/>
      <c r="T42" s="757"/>
      <c r="U42" s="647"/>
      <c r="V42" s="101"/>
    </row>
    <row r="43" spans="1:22" ht="15.75" customHeight="1" x14ac:dyDescent="0.3">
      <c r="A43" s="742"/>
      <c r="B43" s="718"/>
      <c r="C43" s="705"/>
      <c r="D43" s="739"/>
      <c r="E43" s="739"/>
      <c r="F43" s="739"/>
      <c r="G43" s="743"/>
      <c r="H43" s="590"/>
      <c r="I43" s="152" t="s">
        <v>677</v>
      </c>
      <c r="J43" s="100"/>
      <c r="K43" s="161" t="s">
        <v>113</v>
      </c>
      <c r="L43" s="693"/>
      <c r="M43" s="555"/>
      <c r="N43" s="758"/>
      <c r="O43" s="758"/>
      <c r="P43" s="758"/>
      <c r="Q43" s="758"/>
      <c r="R43" s="758"/>
      <c r="S43" s="555"/>
      <c r="T43" s="758"/>
      <c r="U43" s="555"/>
      <c r="V43" s="101"/>
    </row>
    <row r="44" spans="1:22" ht="15.75" customHeight="1" x14ac:dyDescent="0.3">
      <c r="A44" s="702">
        <v>7</v>
      </c>
      <c r="B44" s="737" t="s">
        <v>716</v>
      </c>
      <c r="C44" s="704" t="s">
        <v>717</v>
      </c>
      <c r="D44" s="739">
        <v>2</v>
      </c>
      <c r="E44" s="739">
        <v>1</v>
      </c>
      <c r="F44" s="739">
        <v>1</v>
      </c>
      <c r="G44" s="739">
        <v>0</v>
      </c>
      <c r="H44" s="754" t="s">
        <v>680</v>
      </c>
      <c r="I44" s="122" t="s">
        <v>718</v>
      </c>
      <c r="J44" s="27" t="s">
        <v>106</v>
      </c>
      <c r="K44" s="162" t="s">
        <v>113</v>
      </c>
      <c r="L44" s="759" t="s">
        <v>1870</v>
      </c>
      <c r="M44" s="768"/>
      <c r="N44" s="770" t="s">
        <v>278</v>
      </c>
      <c r="O44" s="770" t="s">
        <v>278</v>
      </c>
      <c r="P44" s="770" t="s">
        <v>278</v>
      </c>
      <c r="Q44" s="770">
        <v>7</v>
      </c>
      <c r="R44" s="770">
        <v>7</v>
      </c>
      <c r="S44" s="768"/>
      <c r="T44" s="770">
        <v>1</v>
      </c>
      <c r="U44" s="770">
        <v>5</v>
      </c>
      <c r="V44" s="101"/>
    </row>
    <row r="45" spans="1:22" ht="15.75" customHeight="1" x14ac:dyDescent="0.3">
      <c r="A45" s="703"/>
      <c r="B45" s="738"/>
      <c r="C45" s="705"/>
      <c r="D45" s="739"/>
      <c r="E45" s="739"/>
      <c r="F45" s="739"/>
      <c r="G45" s="739"/>
      <c r="H45" s="754"/>
      <c r="I45" s="227" t="s">
        <v>719</v>
      </c>
      <c r="J45" s="27" t="s">
        <v>106</v>
      </c>
      <c r="K45" s="161" t="s">
        <v>113</v>
      </c>
      <c r="L45" s="760"/>
      <c r="M45" s="769"/>
      <c r="N45" s="771"/>
      <c r="O45" s="771"/>
      <c r="P45" s="771"/>
      <c r="Q45" s="771"/>
      <c r="R45" s="771"/>
      <c r="S45" s="769"/>
      <c r="T45" s="771"/>
      <c r="U45" s="771"/>
      <c r="V45" s="101"/>
    </row>
    <row r="46" spans="1:22" ht="33" x14ac:dyDescent="0.3">
      <c r="A46" s="702">
        <v>8</v>
      </c>
      <c r="B46" s="702" t="s">
        <v>720</v>
      </c>
      <c r="C46" s="704" t="s">
        <v>721</v>
      </c>
      <c r="D46" s="726">
        <v>2</v>
      </c>
      <c r="E46" s="726">
        <v>1</v>
      </c>
      <c r="F46" s="726">
        <v>1</v>
      </c>
      <c r="G46" s="726">
        <v>0</v>
      </c>
      <c r="H46" s="589" t="s">
        <v>685</v>
      </c>
      <c r="I46" s="122" t="s">
        <v>722</v>
      </c>
      <c r="J46" s="160" t="s">
        <v>106</v>
      </c>
      <c r="K46" s="25" t="s">
        <v>113</v>
      </c>
      <c r="L46" s="759" t="s">
        <v>1870</v>
      </c>
      <c r="M46" s="768"/>
      <c r="N46" s="768"/>
      <c r="O46" s="768"/>
      <c r="P46" s="770" t="s">
        <v>278</v>
      </c>
      <c r="Q46" s="768"/>
      <c r="R46" s="770">
        <v>6</v>
      </c>
      <c r="S46" s="768"/>
      <c r="T46" s="768"/>
      <c r="U46" s="768"/>
      <c r="V46" s="101"/>
    </row>
    <row r="47" spans="1:22" ht="15.75" customHeight="1" x14ac:dyDescent="0.3">
      <c r="A47" s="703"/>
      <c r="B47" s="703"/>
      <c r="C47" s="705"/>
      <c r="D47" s="731"/>
      <c r="E47" s="731"/>
      <c r="F47" s="731"/>
      <c r="G47" s="731"/>
      <c r="H47" s="590"/>
      <c r="I47" s="58" t="s">
        <v>662</v>
      </c>
      <c r="J47" s="160" t="s">
        <v>106</v>
      </c>
      <c r="K47" s="25" t="s">
        <v>113</v>
      </c>
      <c r="L47" s="760"/>
      <c r="M47" s="769"/>
      <c r="N47" s="769"/>
      <c r="O47" s="769"/>
      <c r="P47" s="771"/>
      <c r="Q47" s="769"/>
      <c r="R47" s="771"/>
      <c r="S47" s="769"/>
      <c r="T47" s="769"/>
      <c r="U47" s="769"/>
      <c r="V47" s="101"/>
    </row>
    <row r="48" spans="1:22" ht="15.75" customHeight="1" x14ac:dyDescent="0.3"/>
    <row r="49" spans="1:22" ht="15.75" customHeight="1" x14ac:dyDescent="0.3">
      <c r="A49" s="694" t="s">
        <v>411</v>
      </c>
      <c r="B49" s="695"/>
    </row>
    <row r="50" spans="1:22" ht="15.75" customHeight="1" x14ac:dyDescent="0.2">
      <c r="A50" s="706" t="s">
        <v>31</v>
      </c>
      <c r="B50" s="706" t="s">
        <v>32</v>
      </c>
      <c r="C50" s="708" t="s">
        <v>33</v>
      </c>
      <c r="D50" s="710" t="s">
        <v>3</v>
      </c>
      <c r="E50" s="712" t="s">
        <v>102</v>
      </c>
      <c r="F50" s="713"/>
      <c r="G50" s="714"/>
      <c r="H50" s="696" t="s">
        <v>642</v>
      </c>
      <c r="I50" s="698" t="s">
        <v>643</v>
      </c>
      <c r="J50" s="700" t="s">
        <v>326</v>
      </c>
      <c r="K50" s="701"/>
      <c r="L50" s="752" t="s">
        <v>266</v>
      </c>
      <c r="M50" s="576" t="s">
        <v>267</v>
      </c>
      <c r="N50" s="576"/>
      <c r="O50" s="576"/>
      <c r="P50" s="576"/>
      <c r="Q50" s="576"/>
      <c r="R50" s="576"/>
      <c r="S50" s="576"/>
      <c r="T50" s="576"/>
      <c r="U50" s="576"/>
      <c r="V50" s="662" t="s">
        <v>1</v>
      </c>
    </row>
    <row r="51" spans="1:22" ht="33" x14ac:dyDescent="0.2">
      <c r="A51" s="707"/>
      <c r="B51" s="707"/>
      <c r="C51" s="709"/>
      <c r="D51" s="711"/>
      <c r="E51" s="200" t="s">
        <v>4</v>
      </c>
      <c r="F51" s="201" t="s">
        <v>5</v>
      </c>
      <c r="G51" s="201" t="s">
        <v>34</v>
      </c>
      <c r="H51" s="697"/>
      <c r="I51" s="699"/>
      <c r="J51" s="700" t="s">
        <v>111</v>
      </c>
      <c r="K51" s="701"/>
      <c r="L51" s="753"/>
      <c r="M51" s="491" t="s">
        <v>268</v>
      </c>
      <c r="N51" s="491" t="s">
        <v>269</v>
      </c>
      <c r="O51" s="486" t="s">
        <v>270</v>
      </c>
      <c r="P51" s="486" t="s">
        <v>271</v>
      </c>
      <c r="Q51" s="486" t="s">
        <v>272</v>
      </c>
      <c r="R51" s="486" t="s">
        <v>273</v>
      </c>
      <c r="S51" s="491" t="s">
        <v>274</v>
      </c>
      <c r="T51" s="491" t="s">
        <v>275</v>
      </c>
      <c r="U51" s="486" t="s">
        <v>276</v>
      </c>
      <c r="V51" s="662"/>
    </row>
    <row r="52" spans="1:22" ht="33" x14ac:dyDescent="0.3">
      <c r="A52" s="706">
        <v>1</v>
      </c>
      <c r="B52" s="702" t="s">
        <v>723</v>
      </c>
      <c r="C52" s="704" t="s">
        <v>724</v>
      </c>
      <c r="D52" s="702">
        <v>4</v>
      </c>
      <c r="E52" s="702">
        <v>1</v>
      </c>
      <c r="F52" s="702">
        <v>2</v>
      </c>
      <c r="G52" s="702">
        <v>1</v>
      </c>
      <c r="H52" s="636" t="s">
        <v>725</v>
      </c>
      <c r="I52" s="217" t="s">
        <v>726</v>
      </c>
      <c r="J52" s="160" t="s">
        <v>106</v>
      </c>
      <c r="K52" s="25" t="s">
        <v>113</v>
      </c>
      <c r="L52" s="763" t="s">
        <v>1870</v>
      </c>
      <c r="M52" s="554"/>
      <c r="N52" s="756" t="s">
        <v>278</v>
      </c>
      <c r="O52" s="756" t="s">
        <v>278</v>
      </c>
      <c r="P52" s="756" t="s">
        <v>278</v>
      </c>
      <c r="Q52" s="756">
        <v>15</v>
      </c>
      <c r="R52" s="756">
        <v>7</v>
      </c>
      <c r="S52" s="554"/>
      <c r="T52" s="756">
        <v>1</v>
      </c>
      <c r="U52" s="756">
        <v>10</v>
      </c>
      <c r="V52" s="101"/>
    </row>
    <row r="53" spans="1:22" ht="15.75" customHeight="1" x14ac:dyDescent="0.3">
      <c r="A53" s="744"/>
      <c r="B53" s="715"/>
      <c r="C53" s="736"/>
      <c r="D53" s="715"/>
      <c r="E53" s="715"/>
      <c r="F53" s="715"/>
      <c r="G53" s="715"/>
      <c r="H53" s="637"/>
      <c r="I53" s="218" t="s">
        <v>727</v>
      </c>
      <c r="J53" s="27" t="s">
        <v>106</v>
      </c>
      <c r="K53" s="161" t="s">
        <v>113</v>
      </c>
      <c r="L53" s="764"/>
      <c r="M53" s="647"/>
      <c r="N53" s="757"/>
      <c r="O53" s="757"/>
      <c r="P53" s="757"/>
      <c r="Q53" s="757"/>
      <c r="R53" s="757"/>
      <c r="S53" s="647"/>
      <c r="T53" s="757"/>
      <c r="U53" s="757"/>
      <c r="V53" s="101"/>
    </row>
    <row r="54" spans="1:22" ht="15.75" customHeight="1" x14ac:dyDescent="0.3">
      <c r="A54" s="744"/>
      <c r="B54" s="715"/>
      <c r="C54" s="736"/>
      <c r="D54" s="715"/>
      <c r="E54" s="715"/>
      <c r="F54" s="715"/>
      <c r="G54" s="715"/>
      <c r="H54" s="637"/>
      <c r="I54" s="218" t="s">
        <v>728</v>
      </c>
      <c r="J54" s="27"/>
      <c r="K54" s="161" t="s">
        <v>729</v>
      </c>
      <c r="L54" s="764"/>
      <c r="M54" s="647"/>
      <c r="N54" s="757"/>
      <c r="O54" s="757"/>
      <c r="P54" s="757"/>
      <c r="Q54" s="757"/>
      <c r="R54" s="757"/>
      <c r="S54" s="647"/>
      <c r="T54" s="757"/>
      <c r="U54" s="757"/>
      <c r="V54" s="101"/>
    </row>
    <row r="55" spans="1:22" ht="15.75" customHeight="1" x14ac:dyDescent="0.3">
      <c r="A55" s="707"/>
      <c r="B55" s="703"/>
      <c r="C55" s="705"/>
      <c r="D55" s="703"/>
      <c r="E55" s="703"/>
      <c r="F55" s="703"/>
      <c r="G55" s="703"/>
      <c r="H55" s="638"/>
      <c r="I55" s="219" t="s">
        <v>730</v>
      </c>
      <c r="J55" s="27"/>
      <c r="K55" s="161" t="s">
        <v>113</v>
      </c>
      <c r="L55" s="765"/>
      <c r="M55" s="555"/>
      <c r="N55" s="758"/>
      <c r="O55" s="758"/>
      <c r="P55" s="758"/>
      <c r="Q55" s="758"/>
      <c r="R55" s="758"/>
      <c r="S55" s="555"/>
      <c r="T55" s="758"/>
      <c r="U55" s="758"/>
      <c r="V55" s="101"/>
    </row>
    <row r="56" spans="1:22" ht="33" x14ac:dyDescent="0.3">
      <c r="A56" s="745">
        <v>2</v>
      </c>
      <c r="B56" s="745" t="s">
        <v>731</v>
      </c>
      <c r="C56" s="589" t="s">
        <v>732</v>
      </c>
      <c r="D56" s="745">
        <v>4</v>
      </c>
      <c r="E56" s="745">
        <v>1</v>
      </c>
      <c r="F56" s="745">
        <v>2</v>
      </c>
      <c r="G56" s="745">
        <v>1</v>
      </c>
      <c r="H56" s="589" t="s">
        <v>733</v>
      </c>
      <c r="I56" s="220" t="s">
        <v>734</v>
      </c>
      <c r="J56" s="160" t="s">
        <v>735</v>
      </c>
      <c r="K56" s="161"/>
      <c r="L56" s="572" t="s">
        <v>1870</v>
      </c>
      <c r="M56" s="554"/>
      <c r="N56" s="756" t="s">
        <v>278</v>
      </c>
      <c r="O56" s="756" t="s">
        <v>278</v>
      </c>
      <c r="P56" s="756" t="s">
        <v>278</v>
      </c>
      <c r="Q56" s="756">
        <v>19</v>
      </c>
      <c r="R56" s="756">
        <v>6</v>
      </c>
      <c r="S56" s="554"/>
      <c r="T56" s="756">
        <v>8</v>
      </c>
      <c r="U56" s="756">
        <v>1</v>
      </c>
      <c r="V56" s="101"/>
    </row>
    <row r="57" spans="1:22" ht="15.75" customHeight="1" x14ac:dyDescent="0.3">
      <c r="A57" s="746"/>
      <c r="B57" s="746"/>
      <c r="C57" s="734"/>
      <c r="D57" s="746"/>
      <c r="E57" s="746"/>
      <c r="F57" s="746"/>
      <c r="G57" s="746"/>
      <c r="H57" s="734"/>
      <c r="I57" s="214" t="s">
        <v>736</v>
      </c>
      <c r="J57" s="216" t="s">
        <v>735</v>
      </c>
      <c r="K57" s="215" t="s">
        <v>113</v>
      </c>
      <c r="L57" s="578"/>
      <c r="M57" s="647"/>
      <c r="N57" s="757"/>
      <c r="O57" s="757"/>
      <c r="P57" s="757"/>
      <c r="Q57" s="757"/>
      <c r="R57" s="757"/>
      <c r="S57" s="647"/>
      <c r="T57" s="757"/>
      <c r="U57" s="757"/>
      <c r="V57" s="101"/>
    </row>
    <row r="58" spans="1:22" ht="15.75" customHeight="1" x14ac:dyDescent="0.3">
      <c r="A58" s="746"/>
      <c r="B58" s="746"/>
      <c r="C58" s="734"/>
      <c r="D58" s="746"/>
      <c r="E58" s="746"/>
      <c r="F58" s="746"/>
      <c r="G58" s="746"/>
      <c r="H58" s="734"/>
      <c r="I58" s="58" t="s">
        <v>737</v>
      </c>
      <c r="J58" s="100"/>
      <c r="K58" s="221" t="s">
        <v>738</v>
      </c>
      <c r="L58" s="578"/>
      <c r="M58" s="647"/>
      <c r="N58" s="757"/>
      <c r="O58" s="757"/>
      <c r="P58" s="757"/>
      <c r="Q58" s="757"/>
      <c r="R58" s="757"/>
      <c r="S58" s="647"/>
      <c r="T58" s="757"/>
      <c r="U58" s="757"/>
      <c r="V58" s="101"/>
    </row>
    <row r="59" spans="1:22" ht="15.75" customHeight="1" x14ac:dyDescent="0.3">
      <c r="A59" s="746"/>
      <c r="B59" s="746"/>
      <c r="C59" s="734"/>
      <c r="D59" s="746"/>
      <c r="E59" s="746"/>
      <c r="F59" s="746"/>
      <c r="G59" s="746"/>
      <c r="H59" s="734"/>
      <c r="I59" s="174" t="s">
        <v>739</v>
      </c>
      <c r="J59" s="100"/>
      <c r="K59" s="25" t="s">
        <v>113</v>
      </c>
      <c r="L59" s="578"/>
      <c r="M59" s="647"/>
      <c r="N59" s="757"/>
      <c r="O59" s="757"/>
      <c r="P59" s="757"/>
      <c r="Q59" s="757"/>
      <c r="R59" s="757"/>
      <c r="S59" s="647"/>
      <c r="T59" s="757"/>
      <c r="U59" s="757"/>
      <c r="V59" s="101"/>
    </row>
    <row r="60" spans="1:22" ht="15.75" customHeight="1" x14ac:dyDescent="0.3">
      <c r="A60" s="747"/>
      <c r="B60" s="747"/>
      <c r="C60" s="590"/>
      <c r="D60" s="747"/>
      <c r="E60" s="747"/>
      <c r="F60" s="747"/>
      <c r="G60" s="747"/>
      <c r="H60" s="590"/>
      <c r="I60" s="174" t="s">
        <v>740</v>
      </c>
      <c r="J60" s="100"/>
      <c r="K60" s="160" t="s">
        <v>741</v>
      </c>
      <c r="L60" s="573"/>
      <c r="M60" s="555"/>
      <c r="N60" s="758"/>
      <c r="O60" s="758"/>
      <c r="P60" s="758"/>
      <c r="Q60" s="758"/>
      <c r="R60" s="758"/>
      <c r="S60" s="555"/>
      <c r="T60" s="758"/>
      <c r="U60" s="758"/>
      <c r="V60" s="101"/>
    </row>
    <row r="61" spans="1:22" ht="15.75" customHeight="1" x14ac:dyDescent="0.3">
      <c r="A61" s="748">
        <v>3</v>
      </c>
      <c r="B61" s="739" t="s">
        <v>742</v>
      </c>
      <c r="C61" s="749" t="s">
        <v>743</v>
      </c>
      <c r="D61" s="745">
        <v>3</v>
      </c>
      <c r="E61" s="745">
        <v>1</v>
      </c>
      <c r="F61" s="745">
        <v>2</v>
      </c>
      <c r="G61" s="745">
        <v>0</v>
      </c>
      <c r="H61" s="589" t="s">
        <v>680</v>
      </c>
      <c r="I61" s="58" t="s">
        <v>681</v>
      </c>
      <c r="J61" s="160"/>
      <c r="K61" s="221" t="s">
        <v>738</v>
      </c>
      <c r="L61" s="759" t="s">
        <v>1870</v>
      </c>
      <c r="M61" s="768"/>
      <c r="N61" s="770" t="s">
        <v>278</v>
      </c>
      <c r="O61" s="770" t="s">
        <v>278</v>
      </c>
      <c r="P61" s="770" t="s">
        <v>278</v>
      </c>
      <c r="Q61" s="770">
        <v>3</v>
      </c>
      <c r="R61" s="770">
        <v>6</v>
      </c>
      <c r="S61" s="768"/>
      <c r="T61" s="770">
        <v>1</v>
      </c>
      <c r="U61" s="770">
        <v>2</v>
      </c>
      <c r="V61" s="101"/>
    </row>
    <row r="62" spans="1:22" ht="15.75" customHeight="1" x14ac:dyDescent="0.3">
      <c r="A62" s="748"/>
      <c r="B62" s="739"/>
      <c r="C62" s="750"/>
      <c r="D62" s="747"/>
      <c r="E62" s="747"/>
      <c r="F62" s="747"/>
      <c r="G62" s="747"/>
      <c r="H62" s="590"/>
      <c r="I62" s="214" t="s">
        <v>744</v>
      </c>
      <c r="J62" s="216" t="s">
        <v>105</v>
      </c>
      <c r="K62" s="221" t="s">
        <v>738</v>
      </c>
      <c r="L62" s="760"/>
      <c r="M62" s="769"/>
      <c r="N62" s="771"/>
      <c r="O62" s="771"/>
      <c r="P62" s="771"/>
      <c r="Q62" s="771"/>
      <c r="R62" s="771"/>
      <c r="S62" s="769"/>
      <c r="T62" s="771"/>
      <c r="U62" s="771"/>
      <c r="V62" s="101"/>
    </row>
    <row r="63" spans="1:22" ht="15.75" customHeight="1" x14ac:dyDescent="0.3">
      <c r="A63" s="748">
        <v>4</v>
      </c>
      <c r="B63" s="748" t="s">
        <v>745</v>
      </c>
      <c r="C63" s="631" t="s">
        <v>746</v>
      </c>
      <c r="D63" s="553">
        <v>2</v>
      </c>
      <c r="E63" s="553">
        <v>1</v>
      </c>
      <c r="F63" s="553">
        <v>1</v>
      </c>
      <c r="G63" s="553">
        <v>0</v>
      </c>
      <c r="H63" s="735" t="s">
        <v>665</v>
      </c>
      <c r="I63" s="122" t="s">
        <v>666</v>
      </c>
      <c r="J63" s="160" t="s">
        <v>735</v>
      </c>
      <c r="K63" s="25" t="s">
        <v>113</v>
      </c>
      <c r="L63" s="759" t="s">
        <v>1870</v>
      </c>
      <c r="M63" s="768"/>
      <c r="N63" s="768"/>
      <c r="O63" s="770" t="s">
        <v>278</v>
      </c>
      <c r="P63" s="770" t="s">
        <v>278</v>
      </c>
      <c r="Q63" s="770">
        <v>6</v>
      </c>
      <c r="R63" s="770">
        <v>5</v>
      </c>
      <c r="S63" s="768"/>
      <c r="T63" s="768"/>
      <c r="U63" s="768"/>
      <c r="V63" s="101"/>
    </row>
    <row r="64" spans="1:22" ht="15.75" customHeight="1" x14ac:dyDescent="0.3">
      <c r="A64" s="748"/>
      <c r="B64" s="748"/>
      <c r="C64" s="631"/>
      <c r="D64" s="553"/>
      <c r="E64" s="553"/>
      <c r="F64" s="553"/>
      <c r="G64" s="553"/>
      <c r="H64" s="735"/>
      <c r="I64" s="220" t="s">
        <v>747</v>
      </c>
      <c r="J64" s="160" t="s">
        <v>735</v>
      </c>
      <c r="K64" s="25" t="s">
        <v>113</v>
      </c>
      <c r="L64" s="760"/>
      <c r="M64" s="769"/>
      <c r="N64" s="769"/>
      <c r="O64" s="771"/>
      <c r="P64" s="771"/>
      <c r="Q64" s="771"/>
      <c r="R64" s="771"/>
      <c r="S64" s="769"/>
      <c r="T64" s="769"/>
      <c r="U64" s="769"/>
      <c r="V64" s="101"/>
    </row>
    <row r="65" spans="1:22" ht="15.75" customHeight="1" x14ac:dyDescent="0.3">
      <c r="A65" s="748">
        <v>5</v>
      </c>
      <c r="B65" s="748" t="s">
        <v>748</v>
      </c>
      <c r="C65" s="631" t="s">
        <v>749</v>
      </c>
      <c r="D65" s="553">
        <v>3</v>
      </c>
      <c r="E65" s="553">
        <v>1</v>
      </c>
      <c r="F65" s="553">
        <v>1</v>
      </c>
      <c r="G65" s="553">
        <v>1</v>
      </c>
      <c r="H65" s="735" t="s">
        <v>693</v>
      </c>
      <c r="I65" s="58" t="s">
        <v>694</v>
      </c>
      <c r="J65" s="160" t="s">
        <v>735</v>
      </c>
      <c r="K65" s="25"/>
      <c r="L65" s="763" t="s">
        <v>1870</v>
      </c>
      <c r="M65" s="554"/>
      <c r="N65" s="756" t="s">
        <v>278</v>
      </c>
      <c r="O65" s="756" t="s">
        <v>278</v>
      </c>
      <c r="P65" s="756" t="s">
        <v>278</v>
      </c>
      <c r="Q65" s="756">
        <v>9</v>
      </c>
      <c r="R65" s="770">
        <v>6</v>
      </c>
      <c r="S65" s="554"/>
      <c r="T65" s="756">
        <v>1</v>
      </c>
      <c r="U65" s="756">
        <v>1</v>
      </c>
      <c r="V65" s="101"/>
    </row>
    <row r="66" spans="1:22" ht="15.75" customHeight="1" x14ac:dyDescent="0.3">
      <c r="A66" s="748"/>
      <c r="B66" s="748"/>
      <c r="C66" s="631"/>
      <c r="D66" s="553"/>
      <c r="E66" s="553"/>
      <c r="F66" s="553"/>
      <c r="G66" s="553"/>
      <c r="H66" s="735"/>
      <c r="I66" s="58" t="s">
        <v>750</v>
      </c>
      <c r="J66" s="160" t="s">
        <v>735</v>
      </c>
      <c r="K66" s="25" t="s">
        <v>113</v>
      </c>
      <c r="L66" s="764"/>
      <c r="M66" s="647"/>
      <c r="N66" s="757"/>
      <c r="O66" s="757"/>
      <c r="P66" s="757"/>
      <c r="Q66" s="757"/>
      <c r="R66" s="757"/>
      <c r="S66" s="647"/>
      <c r="T66" s="757"/>
      <c r="U66" s="757"/>
      <c r="V66" s="101"/>
    </row>
    <row r="67" spans="1:22" ht="15.75" customHeight="1" x14ac:dyDescent="0.3">
      <c r="A67" s="748"/>
      <c r="B67" s="748"/>
      <c r="C67" s="631"/>
      <c r="D67" s="553"/>
      <c r="E67" s="553"/>
      <c r="F67" s="553"/>
      <c r="G67" s="553"/>
      <c r="H67" s="735"/>
      <c r="I67" s="58" t="s">
        <v>751</v>
      </c>
      <c r="J67" s="160"/>
      <c r="K67" s="160" t="s">
        <v>741</v>
      </c>
      <c r="L67" s="764"/>
      <c r="M67" s="647"/>
      <c r="N67" s="757"/>
      <c r="O67" s="757"/>
      <c r="P67" s="757"/>
      <c r="Q67" s="757"/>
      <c r="R67" s="757"/>
      <c r="S67" s="647"/>
      <c r="T67" s="757"/>
      <c r="U67" s="757"/>
      <c r="V67" s="101"/>
    </row>
    <row r="68" spans="1:22" ht="15.75" customHeight="1" x14ac:dyDescent="0.3">
      <c r="A68" s="748"/>
      <c r="B68" s="748"/>
      <c r="C68" s="631"/>
      <c r="D68" s="553"/>
      <c r="E68" s="553"/>
      <c r="F68" s="553"/>
      <c r="G68" s="553"/>
      <c r="H68" s="735"/>
      <c r="I68" s="122" t="s">
        <v>752</v>
      </c>
      <c r="J68" s="222"/>
      <c r="K68" s="25" t="s">
        <v>113</v>
      </c>
      <c r="L68" s="765"/>
      <c r="M68" s="555"/>
      <c r="N68" s="758"/>
      <c r="O68" s="758"/>
      <c r="P68" s="758"/>
      <c r="Q68" s="758"/>
      <c r="R68" s="758"/>
      <c r="S68" s="555"/>
      <c r="T68" s="758"/>
      <c r="U68" s="758"/>
      <c r="V68" s="101"/>
    </row>
    <row r="69" spans="1:22" ht="15.75" customHeight="1" x14ac:dyDescent="0.3">
      <c r="A69" s="748">
        <v>6</v>
      </c>
      <c r="B69" s="739" t="s">
        <v>753</v>
      </c>
      <c r="C69" s="751" t="s">
        <v>754</v>
      </c>
      <c r="D69" s="553">
        <v>2</v>
      </c>
      <c r="E69" s="553">
        <v>1</v>
      </c>
      <c r="F69" s="553">
        <v>1</v>
      </c>
      <c r="G69" s="553">
        <v>0</v>
      </c>
      <c r="H69" s="735" t="s">
        <v>685</v>
      </c>
      <c r="I69" s="122" t="s">
        <v>755</v>
      </c>
      <c r="J69" s="27" t="s">
        <v>735</v>
      </c>
      <c r="K69" s="161" t="s">
        <v>113</v>
      </c>
      <c r="L69" s="759" t="s">
        <v>1870</v>
      </c>
      <c r="M69" s="768"/>
      <c r="N69" s="768"/>
      <c r="O69" s="768"/>
      <c r="P69" s="770" t="s">
        <v>278</v>
      </c>
      <c r="Q69" s="768"/>
      <c r="R69" s="770">
        <v>3</v>
      </c>
      <c r="S69" s="768"/>
      <c r="T69" s="768"/>
      <c r="U69" s="768"/>
      <c r="V69" s="101"/>
    </row>
    <row r="70" spans="1:22" ht="15.75" customHeight="1" x14ac:dyDescent="0.3">
      <c r="A70" s="748"/>
      <c r="B70" s="739"/>
      <c r="C70" s="751"/>
      <c r="D70" s="553"/>
      <c r="E70" s="553"/>
      <c r="F70" s="553"/>
      <c r="G70" s="553"/>
      <c r="H70" s="735"/>
      <c r="I70" s="122" t="s">
        <v>676</v>
      </c>
      <c r="J70" s="27" t="s">
        <v>735</v>
      </c>
      <c r="K70" s="161" t="s">
        <v>113</v>
      </c>
      <c r="L70" s="760"/>
      <c r="M70" s="769"/>
      <c r="N70" s="769"/>
      <c r="O70" s="769"/>
      <c r="P70" s="771"/>
      <c r="Q70" s="769"/>
      <c r="R70" s="771"/>
      <c r="S70" s="769"/>
      <c r="T70" s="769"/>
      <c r="U70" s="769"/>
      <c r="V70" s="101"/>
    </row>
    <row r="71" spans="1:22" ht="33" x14ac:dyDescent="0.3">
      <c r="A71" s="585">
        <v>7</v>
      </c>
      <c r="B71" s="585" t="s">
        <v>720</v>
      </c>
      <c r="C71" s="677" t="s">
        <v>721</v>
      </c>
      <c r="D71" s="676">
        <v>2</v>
      </c>
      <c r="E71" s="676">
        <v>1</v>
      </c>
      <c r="F71" s="676">
        <v>1</v>
      </c>
      <c r="G71" s="676">
        <v>0</v>
      </c>
      <c r="H71" s="735" t="s">
        <v>685</v>
      </c>
      <c r="I71" s="122" t="s">
        <v>722</v>
      </c>
      <c r="J71" s="27" t="s">
        <v>106</v>
      </c>
      <c r="K71" s="161" t="s">
        <v>113</v>
      </c>
      <c r="L71" s="759" t="s">
        <v>1870</v>
      </c>
      <c r="M71" s="768"/>
      <c r="N71" s="768"/>
      <c r="O71" s="768"/>
      <c r="P71" s="770" t="s">
        <v>278</v>
      </c>
      <c r="Q71" s="770">
        <v>1</v>
      </c>
      <c r="R71" s="770">
        <v>6</v>
      </c>
      <c r="S71" s="768"/>
      <c r="T71" s="768"/>
      <c r="U71" s="768"/>
      <c r="V71" s="101"/>
    </row>
    <row r="72" spans="1:22" ht="15.75" customHeight="1" x14ac:dyDescent="0.3">
      <c r="A72" s="585"/>
      <c r="B72" s="585"/>
      <c r="C72" s="677"/>
      <c r="D72" s="676"/>
      <c r="E72" s="676"/>
      <c r="F72" s="676"/>
      <c r="G72" s="676"/>
      <c r="H72" s="735"/>
      <c r="I72" s="122" t="s">
        <v>662</v>
      </c>
      <c r="J72" s="27" t="s">
        <v>106</v>
      </c>
      <c r="K72" s="161" t="s">
        <v>113</v>
      </c>
      <c r="L72" s="760"/>
      <c r="M72" s="769"/>
      <c r="N72" s="769"/>
      <c r="O72" s="769"/>
      <c r="P72" s="771"/>
      <c r="Q72" s="771"/>
      <c r="R72" s="771"/>
      <c r="S72" s="769"/>
      <c r="T72" s="769"/>
      <c r="U72" s="769"/>
      <c r="V72" s="101"/>
    </row>
    <row r="73" spans="1:22" ht="15.75" customHeight="1" x14ac:dyDescent="0.3"/>
    <row r="74" spans="1:22" ht="15.75" customHeight="1" x14ac:dyDescent="0.3"/>
    <row r="75" spans="1:22" ht="15.75" customHeight="1" x14ac:dyDescent="0.3"/>
    <row r="76" spans="1:22" ht="15.75" customHeight="1" x14ac:dyDescent="0.3"/>
    <row r="77" spans="1:22" ht="15.75" customHeight="1" x14ac:dyDescent="0.3"/>
    <row r="78" spans="1:22" ht="15.75" customHeight="1" x14ac:dyDescent="0.3"/>
    <row r="79" spans="1:22" ht="15.75" customHeight="1" x14ac:dyDescent="0.3"/>
    <row r="80" spans="1:22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</sheetData>
  <mergeCells count="402">
    <mergeCell ref="M56:M60"/>
    <mergeCell ref="N56:N60"/>
    <mergeCell ref="O56:O60"/>
    <mergeCell ref="P56:P60"/>
    <mergeCell ref="Q56:Q60"/>
    <mergeCell ref="R56:R60"/>
    <mergeCell ref="S56:S60"/>
    <mergeCell ref="T56:T60"/>
    <mergeCell ref="U56:U60"/>
    <mergeCell ref="M52:M55"/>
    <mergeCell ref="N52:N55"/>
    <mergeCell ref="O52:O55"/>
    <mergeCell ref="P52:P55"/>
    <mergeCell ref="Q52:Q55"/>
    <mergeCell ref="R52:R55"/>
    <mergeCell ref="S52:S55"/>
    <mergeCell ref="T52:T55"/>
    <mergeCell ref="U52:U55"/>
    <mergeCell ref="M31:M34"/>
    <mergeCell ref="N31:N34"/>
    <mergeCell ref="O31:O34"/>
    <mergeCell ref="P31:P34"/>
    <mergeCell ref="Q31:Q34"/>
    <mergeCell ref="R31:R34"/>
    <mergeCell ref="S31:S34"/>
    <mergeCell ref="T31:T34"/>
    <mergeCell ref="U31:U34"/>
    <mergeCell ref="M65:M68"/>
    <mergeCell ref="N65:N68"/>
    <mergeCell ref="O65:O68"/>
    <mergeCell ref="P65:P68"/>
    <mergeCell ref="Q65:Q68"/>
    <mergeCell ref="R65:R68"/>
    <mergeCell ref="S65:S68"/>
    <mergeCell ref="T65:T68"/>
    <mergeCell ref="U65:U68"/>
    <mergeCell ref="M41:M43"/>
    <mergeCell ref="N41:N43"/>
    <mergeCell ref="O41:O43"/>
    <mergeCell ref="P41:P43"/>
    <mergeCell ref="Q41:Q43"/>
    <mergeCell ref="R41:R43"/>
    <mergeCell ref="S41:S43"/>
    <mergeCell ref="T41:T43"/>
    <mergeCell ref="U41:U43"/>
    <mergeCell ref="M38:M40"/>
    <mergeCell ref="N38:N40"/>
    <mergeCell ref="O38:O40"/>
    <mergeCell ref="P38:P40"/>
    <mergeCell ref="Q38:Q40"/>
    <mergeCell ref="R38:R40"/>
    <mergeCell ref="S38:S40"/>
    <mergeCell ref="T38:T40"/>
    <mergeCell ref="U38:U40"/>
    <mergeCell ref="M35:M37"/>
    <mergeCell ref="N35:N37"/>
    <mergeCell ref="O35:O37"/>
    <mergeCell ref="P35:P37"/>
    <mergeCell ref="Q35:Q37"/>
    <mergeCell ref="R35:R37"/>
    <mergeCell ref="S35:S37"/>
    <mergeCell ref="T35:T37"/>
    <mergeCell ref="U35:U37"/>
    <mergeCell ref="M71:M72"/>
    <mergeCell ref="N71:N72"/>
    <mergeCell ref="O71:O72"/>
    <mergeCell ref="P71:P72"/>
    <mergeCell ref="Q71:Q72"/>
    <mergeCell ref="R71:R72"/>
    <mergeCell ref="S71:S72"/>
    <mergeCell ref="T71:T72"/>
    <mergeCell ref="U71:U72"/>
    <mergeCell ref="M69:M70"/>
    <mergeCell ref="N69:N70"/>
    <mergeCell ref="O69:O70"/>
    <mergeCell ref="P69:P70"/>
    <mergeCell ref="Q69:Q70"/>
    <mergeCell ref="R69:R70"/>
    <mergeCell ref="S69:S70"/>
    <mergeCell ref="T69:T70"/>
    <mergeCell ref="U69:U70"/>
    <mergeCell ref="M63:M64"/>
    <mergeCell ref="N63:N64"/>
    <mergeCell ref="O63:O64"/>
    <mergeCell ref="P63:P64"/>
    <mergeCell ref="Q63:Q64"/>
    <mergeCell ref="R63:R64"/>
    <mergeCell ref="S63:S64"/>
    <mergeCell ref="T63:T64"/>
    <mergeCell ref="U63:U64"/>
    <mergeCell ref="M61:M62"/>
    <mergeCell ref="N61:N62"/>
    <mergeCell ref="O61:O62"/>
    <mergeCell ref="P61:P62"/>
    <mergeCell ref="Q61:Q62"/>
    <mergeCell ref="R61:R62"/>
    <mergeCell ref="S61:S62"/>
    <mergeCell ref="T61:T62"/>
    <mergeCell ref="U61:U62"/>
    <mergeCell ref="M46:M47"/>
    <mergeCell ref="N46:N47"/>
    <mergeCell ref="O46:O47"/>
    <mergeCell ref="P46:P47"/>
    <mergeCell ref="Q46:Q47"/>
    <mergeCell ref="R46:R47"/>
    <mergeCell ref="S46:S47"/>
    <mergeCell ref="T46:T47"/>
    <mergeCell ref="U46:U47"/>
    <mergeCell ref="M44:M45"/>
    <mergeCell ref="N44:N45"/>
    <mergeCell ref="O44:O45"/>
    <mergeCell ref="P44:P45"/>
    <mergeCell ref="Q44:Q45"/>
    <mergeCell ref="R44:R45"/>
    <mergeCell ref="S44:S45"/>
    <mergeCell ref="T44:T45"/>
    <mergeCell ref="U44:U45"/>
    <mergeCell ref="U27:U28"/>
    <mergeCell ref="M29:M30"/>
    <mergeCell ref="N29:N30"/>
    <mergeCell ref="O29:O30"/>
    <mergeCell ref="P29:P30"/>
    <mergeCell ref="Q29:Q30"/>
    <mergeCell ref="R29:R30"/>
    <mergeCell ref="S29:S30"/>
    <mergeCell ref="T29:T30"/>
    <mergeCell ref="U29:U30"/>
    <mergeCell ref="M27:M28"/>
    <mergeCell ref="N27:N28"/>
    <mergeCell ref="O27:O28"/>
    <mergeCell ref="P27:P28"/>
    <mergeCell ref="Q27:Q28"/>
    <mergeCell ref="R27:R28"/>
    <mergeCell ref="S27:S28"/>
    <mergeCell ref="L71:L72"/>
    <mergeCell ref="L65:L68"/>
    <mergeCell ref="L56:L60"/>
    <mergeCell ref="L52:L55"/>
    <mergeCell ref="L35:L37"/>
    <mergeCell ref="L38:L40"/>
    <mergeCell ref="L41:L43"/>
    <mergeCell ref="L31:L34"/>
    <mergeCell ref="M10:M11"/>
    <mergeCell ref="M50:U50"/>
    <mergeCell ref="L10:L11"/>
    <mergeCell ref="T27:T28"/>
    <mergeCell ref="L27:L28"/>
    <mergeCell ref="L29:L30"/>
    <mergeCell ref="L44:L45"/>
    <mergeCell ref="L46:L47"/>
    <mergeCell ref="L61:L62"/>
    <mergeCell ref="L63:L64"/>
    <mergeCell ref="L69:L70"/>
    <mergeCell ref="N10:N11"/>
    <mergeCell ref="O10:O11"/>
    <mergeCell ref="P10:P11"/>
    <mergeCell ref="Q10:Q11"/>
    <mergeCell ref="R10:R11"/>
    <mergeCell ref="U15:U16"/>
    <mergeCell ref="U12:U13"/>
    <mergeCell ref="U10:U11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L15:L16"/>
    <mergeCell ref="M15:M16"/>
    <mergeCell ref="N15:N16"/>
    <mergeCell ref="O15:O16"/>
    <mergeCell ref="P15:P16"/>
    <mergeCell ref="Q15:Q16"/>
    <mergeCell ref="R15:R16"/>
    <mergeCell ref="S15:S16"/>
    <mergeCell ref="T15:T16"/>
    <mergeCell ref="S10:S11"/>
    <mergeCell ref="T10:T11"/>
    <mergeCell ref="U20:U21"/>
    <mergeCell ref="L17:L19"/>
    <mergeCell ref="M17:M19"/>
    <mergeCell ref="N17:N19"/>
    <mergeCell ref="O17:O19"/>
    <mergeCell ref="P17:P19"/>
    <mergeCell ref="Q17:Q19"/>
    <mergeCell ref="R17:R19"/>
    <mergeCell ref="S17:S19"/>
    <mergeCell ref="T17:T19"/>
    <mergeCell ref="U17:U19"/>
    <mergeCell ref="L20:L21"/>
    <mergeCell ref="M20:M21"/>
    <mergeCell ref="N20:N21"/>
    <mergeCell ref="O20:O21"/>
    <mergeCell ref="P20:P21"/>
    <mergeCell ref="Q20:Q21"/>
    <mergeCell ref="R20:R21"/>
    <mergeCell ref="S20:S21"/>
    <mergeCell ref="T20:T21"/>
    <mergeCell ref="V50:V51"/>
    <mergeCell ref="A49:B49"/>
    <mergeCell ref="A1:U1"/>
    <mergeCell ref="A2:U2"/>
    <mergeCell ref="A3:U3"/>
    <mergeCell ref="L5:L6"/>
    <mergeCell ref="L25:L26"/>
    <mergeCell ref="L50:L51"/>
    <mergeCell ref="H50:H51"/>
    <mergeCell ref="I50:I51"/>
    <mergeCell ref="J50:K50"/>
    <mergeCell ref="J51:K51"/>
    <mergeCell ref="F44:F45"/>
    <mergeCell ref="G44:G45"/>
    <mergeCell ref="H44:H45"/>
    <mergeCell ref="A46:A47"/>
    <mergeCell ref="B46:B47"/>
    <mergeCell ref="C46:C47"/>
    <mergeCell ref="D46:D47"/>
    <mergeCell ref="E46:E47"/>
    <mergeCell ref="F46:F47"/>
    <mergeCell ref="G46:G47"/>
    <mergeCell ref="H46:H47"/>
    <mergeCell ref="A44:A45"/>
    <mergeCell ref="F69:F70"/>
    <mergeCell ref="G69:G70"/>
    <mergeCell ref="H69:H70"/>
    <mergeCell ref="A71:A72"/>
    <mergeCell ref="B71:B72"/>
    <mergeCell ref="C71:C72"/>
    <mergeCell ref="D71:D72"/>
    <mergeCell ref="E71:E72"/>
    <mergeCell ref="F71:F72"/>
    <mergeCell ref="G71:G72"/>
    <mergeCell ref="H71:H72"/>
    <mergeCell ref="A69:A70"/>
    <mergeCell ref="B69:B70"/>
    <mergeCell ref="C69:C70"/>
    <mergeCell ref="D69:D70"/>
    <mergeCell ref="E69:E70"/>
    <mergeCell ref="F63:F64"/>
    <mergeCell ref="G63:G64"/>
    <mergeCell ref="H63:H64"/>
    <mergeCell ref="A65:A68"/>
    <mergeCell ref="B65:B68"/>
    <mergeCell ref="C65:C68"/>
    <mergeCell ref="D65:D68"/>
    <mergeCell ref="E65:E68"/>
    <mergeCell ref="F65:F68"/>
    <mergeCell ref="G65:G68"/>
    <mergeCell ref="H65:H68"/>
    <mergeCell ref="A63:A64"/>
    <mergeCell ref="B63:B64"/>
    <mergeCell ref="C63:C64"/>
    <mergeCell ref="D63:D64"/>
    <mergeCell ref="E63:E64"/>
    <mergeCell ref="F56:F60"/>
    <mergeCell ref="G56:G60"/>
    <mergeCell ref="H56:H60"/>
    <mergeCell ref="A61:A62"/>
    <mergeCell ref="B61:B62"/>
    <mergeCell ref="C61:C62"/>
    <mergeCell ref="D61:D62"/>
    <mergeCell ref="E61:E62"/>
    <mergeCell ref="F61:F62"/>
    <mergeCell ref="G61:G62"/>
    <mergeCell ref="H61:H62"/>
    <mergeCell ref="A56:A60"/>
    <mergeCell ref="B56:B60"/>
    <mergeCell ref="C56:C60"/>
    <mergeCell ref="D56:D60"/>
    <mergeCell ref="E56:E60"/>
    <mergeCell ref="A52:A55"/>
    <mergeCell ref="B52:B55"/>
    <mergeCell ref="C52:C55"/>
    <mergeCell ref="D52:D55"/>
    <mergeCell ref="E52:E55"/>
    <mergeCell ref="F52:F55"/>
    <mergeCell ref="G52:G55"/>
    <mergeCell ref="H52:H55"/>
    <mergeCell ref="A50:A51"/>
    <mergeCell ref="B50:B51"/>
    <mergeCell ref="C50:C51"/>
    <mergeCell ref="D50:D51"/>
    <mergeCell ref="E50:G50"/>
    <mergeCell ref="B44:B45"/>
    <mergeCell ref="C44:C45"/>
    <mergeCell ref="D44:D45"/>
    <mergeCell ref="E44:E45"/>
    <mergeCell ref="F38:F40"/>
    <mergeCell ref="G38:G40"/>
    <mergeCell ref="H38:H40"/>
    <mergeCell ref="A41:A43"/>
    <mergeCell ref="B41:B43"/>
    <mergeCell ref="C41:C43"/>
    <mergeCell ref="D41:D43"/>
    <mergeCell ref="E41:E43"/>
    <mergeCell ref="F41:F43"/>
    <mergeCell ref="G41:G43"/>
    <mergeCell ref="H41:H43"/>
    <mergeCell ref="A38:A40"/>
    <mergeCell ref="B38:B40"/>
    <mergeCell ref="C38:C40"/>
    <mergeCell ref="D38:D40"/>
    <mergeCell ref="E38:E40"/>
    <mergeCell ref="F31:F34"/>
    <mergeCell ref="G31:G34"/>
    <mergeCell ref="H31:H34"/>
    <mergeCell ref="A35:A37"/>
    <mergeCell ref="B35:B37"/>
    <mergeCell ref="C35:C37"/>
    <mergeCell ref="D35:D37"/>
    <mergeCell ref="E35:E37"/>
    <mergeCell ref="F35:F37"/>
    <mergeCell ref="G35:G37"/>
    <mergeCell ref="H35:H37"/>
    <mergeCell ref="A31:A34"/>
    <mergeCell ref="B31:B34"/>
    <mergeCell ref="C31:C34"/>
    <mergeCell ref="D31:D34"/>
    <mergeCell ref="E31:E34"/>
    <mergeCell ref="F27:F28"/>
    <mergeCell ref="G27:G28"/>
    <mergeCell ref="H27:H28"/>
    <mergeCell ref="A29:A30"/>
    <mergeCell ref="B29:B30"/>
    <mergeCell ref="C29:C30"/>
    <mergeCell ref="D29:D30"/>
    <mergeCell ref="E29:E30"/>
    <mergeCell ref="F29:F30"/>
    <mergeCell ref="G29:G30"/>
    <mergeCell ref="H29:H30"/>
    <mergeCell ref="A27:A28"/>
    <mergeCell ref="B27:B28"/>
    <mergeCell ref="C27:C28"/>
    <mergeCell ref="D27:D28"/>
    <mergeCell ref="E27:E28"/>
    <mergeCell ref="M5:U5"/>
    <mergeCell ref="V5:V6"/>
    <mergeCell ref="A25:A26"/>
    <mergeCell ref="B25:B26"/>
    <mergeCell ref="C25:C26"/>
    <mergeCell ref="D25:D26"/>
    <mergeCell ref="E25:G25"/>
    <mergeCell ref="H25:H26"/>
    <mergeCell ref="I25:I26"/>
    <mergeCell ref="J25:K25"/>
    <mergeCell ref="J26:K26"/>
    <mergeCell ref="M25:U25"/>
    <mergeCell ref="V25:V26"/>
    <mergeCell ref="A24:B24"/>
    <mergeCell ref="F17:F19"/>
    <mergeCell ref="G17:G19"/>
    <mergeCell ref="H17:H19"/>
    <mergeCell ref="A20:A21"/>
    <mergeCell ref="B20:B21"/>
    <mergeCell ref="C20:C21"/>
    <mergeCell ref="D20:D21"/>
    <mergeCell ref="E20:E21"/>
    <mergeCell ref="F20:F21"/>
    <mergeCell ref="G20:G21"/>
    <mergeCell ref="H20:H21"/>
    <mergeCell ref="A17:A19"/>
    <mergeCell ref="B17:B19"/>
    <mergeCell ref="C17:C19"/>
    <mergeCell ref="D17:D19"/>
    <mergeCell ref="E17:E19"/>
    <mergeCell ref="F12:F13"/>
    <mergeCell ref="G12:G13"/>
    <mergeCell ref="H12:H13"/>
    <mergeCell ref="A15:A16"/>
    <mergeCell ref="B15:B16"/>
    <mergeCell ref="C15:C16"/>
    <mergeCell ref="D15:D16"/>
    <mergeCell ref="E15:E16"/>
    <mergeCell ref="F15:F16"/>
    <mergeCell ref="G15:G16"/>
    <mergeCell ref="H15:H16"/>
    <mergeCell ref="A12:A13"/>
    <mergeCell ref="B12:B13"/>
    <mergeCell ref="C12:C13"/>
    <mergeCell ref="D12:D13"/>
    <mergeCell ref="E12:E13"/>
    <mergeCell ref="A4:B4"/>
    <mergeCell ref="H5:H6"/>
    <mergeCell ref="I5:I6"/>
    <mergeCell ref="J5:K5"/>
    <mergeCell ref="J6:K6"/>
    <mergeCell ref="A10:A11"/>
    <mergeCell ref="B10:B11"/>
    <mergeCell ref="C10:C11"/>
    <mergeCell ref="D10:D11"/>
    <mergeCell ref="E10:E11"/>
    <mergeCell ref="F10:F11"/>
    <mergeCell ref="G10:G11"/>
    <mergeCell ref="H10:H11"/>
    <mergeCell ref="A5:A6"/>
    <mergeCell ref="B5:B6"/>
    <mergeCell ref="C5:C6"/>
    <mergeCell ref="D5:D6"/>
    <mergeCell ref="E5:G5"/>
  </mergeCells>
  <pageMargins left="1.23" right="0.23" top="0.28000000000000003" bottom="0.28000000000000003" header="0" footer="0"/>
  <pageSetup paperSize="5" scale="75" orientation="landscape" r:id="rId1"/>
  <rowBreaks count="1" manualBreakCount="1">
    <brk id="45" max="1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97"/>
  <sheetViews>
    <sheetView topLeftCell="F88" zoomScale="91" zoomScaleNormal="91" workbookViewId="0">
      <selection activeCell="L13" sqref="L13:L14"/>
    </sheetView>
  </sheetViews>
  <sheetFormatPr defaultRowHeight="16.5" x14ac:dyDescent="0.2"/>
  <cols>
    <col min="1" max="1" width="5.125" style="26" customWidth="1"/>
    <col min="2" max="2" width="8.25" style="26" bestFit="1" customWidth="1"/>
    <col min="3" max="3" width="22.5" style="234" bestFit="1" customWidth="1"/>
    <col min="4" max="7" width="4.25" style="26" customWidth="1"/>
    <col min="8" max="8" width="21.375" style="236" customWidth="1"/>
    <col min="9" max="9" width="25.25" style="236" customWidth="1"/>
    <col min="10" max="10" width="9.875" style="234" customWidth="1"/>
    <col min="11" max="11" width="6.125" style="26" bestFit="1" customWidth="1"/>
    <col min="12" max="13" width="13.125" style="26" customWidth="1"/>
    <col min="14" max="18" width="9" style="26"/>
    <col min="19" max="19" width="11.625" style="26" customWidth="1"/>
    <col min="20" max="20" width="9" style="26"/>
    <col min="21" max="21" width="22.625" style="26" customWidth="1"/>
  </cols>
  <sheetData>
    <row r="1" spans="1:21" x14ac:dyDescent="0.2">
      <c r="A1" s="588" t="s">
        <v>281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</row>
    <row r="2" spans="1:21" x14ac:dyDescent="0.2">
      <c r="A2" s="588" t="s">
        <v>291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</row>
    <row r="3" spans="1:21" x14ac:dyDescent="0.2">
      <c r="A3" s="588" t="s">
        <v>339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</row>
    <row r="5" spans="1:21" x14ac:dyDescent="0.2">
      <c r="A5" s="235" t="s">
        <v>340</v>
      </c>
    </row>
    <row r="6" spans="1:21" x14ac:dyDescent="0.2">
      <c r="A6" s="706" t="s">
        <v>0</v>
      </c>
      <c r="B6" s="706" t="s">
        <v>2</v>
      </c>
      <c r="C6" s="708" t="s">
        <v>18</v>
      </c>
      <c r="D6" s="710" t="s">
        <v>3</v>
      </c>
      <c r="E6" s="772" t="s">
        <v>757</v>
      </c>
      <c r="F6" s="772"/>
      <c r="G6" s="773"/>
      <c r="H6" s="683" t="s">
        <v>758</v>
      </c>
      <c r="I6" s="683" t="s">
        <v>759</v>
      </c>
      <c r="J6" s="683" t="s">
        <v>111</v>
      </c>
      <c r="K6" s="572" t="s">
        <v>266</v>
      </c>
      <c r="L6" s="576" t="s">
        <v>267</v>
      </c>
      <c r="M6" s="576"/>
      <c r="N6" s="576"/>
      <c r="O6" s="576"/>
      <c r="P6" s="576"/>
      <c r="Q6" s="576"/>
      <c r="R6" s="576"/>
      <c r="S6" s="576"/>
      <c r="T6" s="576"/>
      <c r="U6" s="662" t="s">
        <v>1</v>
      </c>
    </row>
    <row r="7" spans="1:21" ht="33" x14ac:dyDescent="0.2">
      <c r="A7" s="707"/>
      <c r="B7" s="707"/>
      <c r="C7" s="709"/>
      <c r="D7" s="711"/>
      <c r="E7" s="164" t="s">
        <v>4</v>
      </c>
      <c r="F7" s="157" t="s">
        <v>760</v>
      </c>
      <c r="G7" s="157" t="s">
        <v>761</v>
      </c>
      <c r="H7" s="684"/>
      <c r="I7" s="684"/>
      <c r="J7" s="684"/>
      <c r="K7" s="573"/>
      <c r="L7" s="171" t="s">
        <v>268</v>
      </c>
      <c r="M7" s="171" t="s">
        <v>269</v>
      </c>
      <c r="N7" s="157" t="s">
        <v>270</v>
      </c>
      <c r="O7" s="157" t="s">
        <v>271</v>
      </c>
      <c r="P7" s="157" t="s">
        <v>272</v>
      </c>
      <c r="Q7" s="157" t="s">
        <v>273</v>
      </c>
      <c r="R7" s="171" t="s">
        <v>274</v>
      </c>
      <c r="S7" s="171" t="s">
        <v>275</v>
      </c>
      <c r="T7" s="157" t="s">
        <v>276</v>
      </c>
      <c r="U7" s="662"/>
    </row>
    <row r="8" spans="1:21" ht="33" x14ac:dyDescent="0.2">
      <c r="A8" s="228">
        <v>1</v>
      </c>
      <c r="B8" s="162" t="s">
        <v>762</v>
      </c>
      <c r="C8" s="166" t="s">
        <v>763</v>
      </c>
      <c r="D8" s="162">
        <v>3</v>
      </c>
      <c r="E8" s="230">
        <v>1</v>
      </c>
      <c r="F8" s="162">
        <v>2</v>
      </c>
      <c r="G8" s="162">
        <v>0</v>
      </c>
      <c r="H8" s="233" t="s">
        <v>764</v>
      </c>
      <c r="I8" s="237" t="s">
        <v>765</v>
      </c>
      <c r="J8" s="244">
        <v>3</v>
      </c>
      <c r="K8" s="502" t="s">
        <v>1870</v>
      </c>
      <c r="L8" s="519"/>
      <c r="M8" s="161" t="s">
        <v>278</v>
      </c>
      <c r="N8" s="161" t="s">
        <v>278</v>
      </c>
      <c r="O8" s="161" t="s">
        <v>278</v>
      </c>
      <c r="P8" s="519"/>
      <c r="Q8" s="161">
        <v>4</v>
      </c>
      <c r="R8" s="519"/>
      <c r="S8" s="519"/>
      <c r="T8" s="161">
        <v>2</v>
      </c>
      <c r="U8" s="161"/>
    </row>
    <row r="9" spans="1:21" x14ac:dyDescent="0.2">
      <c r="A9" s="161">
        <v>2</v>
      </c>
      <c r="B9" s="161" t="s">
        <v>766</v>
      </c>
      <c r="C9" s="169" t="s">
        <v>767</v>
      </c>
      <c r="D9" s="161">
        <v>2</v>
      </c>
      <c r="E9" s="161">
        <v>1</v>
      </c>
      <c r="F9" s="161">
        <v>1</v>
      </c>
      <c r="G9" s="161">
        <v>0</v>
      </c>
      <c r="H9" s="169" t="s">
        <v>768</v>
      </c>
      <c r="I9" s="237" t="s">
        <v>769</v>
      </c>
      <c r="J9" s="244">
        <v>2</v>
      </c>
      <c r="K9" s="502" t="s">
        <v>1870</v>
      </c>
      <c r="L9" s="519"/>
      <c r="M9" s="161" t="s">
        <v>278</v>
      </c>
      <c r="N9" s="161" t="s">
        <v>278</v>
      </c>
      <c r="O9" s="161" t="s">
        <v>278</v>
      </c>
      <c r="P9" s="161">
        <v>2</v>
      </c>
      <c r="Q9" s="161">
        <v>5</v>
      </c>
      <c r="R9" s="519"/>
      <c r="S9" s="161">
        <v>2</v>
      </c>
      <c r="T9" s="519"/>
      <c r="U9" s="161"/>
    </row>
    <row r="10" spans="1:21" ht="33" x14ac:dyDescent="0.2">
      <c r="A10" s="229">
        <v>3</v>
      </c>
      <c r="B10" s="229" t="s">
        <v>770</v>
      </c>
      <c r="C10" s="172" t="s">
        <v>771</v>
      </c>
      <c r="D10" s="231">
        <v>2</v>
      </c>
      <c r="E10" s="170">
        <v>1</v>
      </c>
      <c r="F10" s="170">
        <v>1</v>
      </c>
      <c r="G10" s="170">
        <v>0</v>
      </c>
      <c r="H10" s="136" t="s">
        <v>772</v>
      </c>
      <c r="I10" s="237" t="s">
        <v>773</v>
      </c>
      <c r="J10" s="244">
        <v>2</v>
      </c>
      <c r="K10" s="502" t="s">
        <v>1870</v>
      </c>
      <c r="L10" s="519"/>
      <c r="M10" s="519"/>
      <c r="N10" s="519"/>
      <c r="O10" s="161" t="s">
        <v>278</v>
      </c>
      <c r="P10" s="519"/>
      <c r="Q10" s="517">
        <v>2</v>
      </c>
      <c r="R10" s="519"/>
      <c r="S10" s="519"/>
      <c r="T10" s="161">
        <v>1</v>
      </c>
      <c r="U10" s="161"/>
    </row>
    <row r="11" spans="1:21" x14ac:dyDescent="0.2">
      <c r="A11" s="556">
        <v>4</v>
      </c>
      <c r="B11" s="556" t="s">
        <v>774</v>
      </c>
      <c r="C11" s="636" t="s">
        <v>775</v>
      </c>
      <c r="D11" s="556">
        <v>2</v>
      </c>
      <c r="E11" s="556">
        <v>1</v>
      </c>
      <c r="F11" s="556">
        <v>1</v>
      </c>
      <c r="G11" s="556">
        <v>0</v>
      </c>
      <c r="H11" s="636" t="s">
        <v>776</v>
      </c>
      <c r="I11" s="237" t="s">
        <v>777</v>
      </c>
      <c r="J11" s="244" t="s">
        <v>687</v>
      </c>
      <c r="K11" s="763" t="s">
        <v>1870</v>
      </c>
      <c r="L11" s="554"/>
      <c r="M11" s="554"/>
      <c r="N11" s="671" t="s">
        <v>278</v>
      </c>
      <c r="O11" s="671" t="s">
        <v>278</v>
      </c>
      <c r="P11" s="671">
        <v>2</v>
      </c>
      <c r="Q11" s="671">
        <v>7</v>
      </c>
      <c r="R11" s="554"/>
      <c r="S11" s="554"/>
      <c r="T11" s="671">
        <v>1</v>
      </c>
      <c r="U11" s="161"/>
    </row>
    <row r="12" spans="1:21" ht="33" x14ac:dyDescent="0.2">
      <c r="A12" s="557"/>
      <c r="B12" s="557"/>
      <c r="C12" s="638"/>
      <c r="D12" s="557"/>
      <c r="E12" s="557"/>
      <c r="F12" s="557"/>
      <c r="G12" s="557"/>
      <c r="H12" s="638"/>
      <c r="I12" s="237" t="s">
        <v>778</v>
      </c>
      <c r="J12" s="244">
        <v>1</v>
      </c>
      <c r="K12" s="765"/>
      <c r="L12" s="555"/>
      <c r="M12" s="555"/>
      <c r="N12" s="672"/>
      <c r="O12" s="672"/>
      <c r="P12" s="672"/>
      <c r="Q12" s="672"/>
      <c r="R12" s="555"/>
      <c r="S12" s="555"/>
      <c r="T12" s="672"/>
      <c r="U12" s="161"/>
    </row>
    <row r="13" spans="1:21" ht="33" x14ac:dyDescent="0.2">
      <c r="A13" s="556">
        <v>5</v>
      </c>
      <c r="B13" s="556" t="s">
        <v>779</v>
      </c>
      <c r="C13" s="636" t="s">
        <v>780</v>
      </c>
      <c r="D13" s="556">
        <v>2</v>
      </c>
      <c r="E13" s="556">
        <v>1</v>
      </c>
      <c r="F13" s="556">
        <v>1</v>
      </c>
      <c r="G13" s="556">
        <v>0</v>
      </c>
      <c r="H13" s="636" t="s">
        <v>776</v>
      </c>
      <c r="I13" s="237" t="s">
        <v>781</v>
      </c>
      <c r="J13" s="244" t="s">
        <v>782</v>
      </c>
      <c r="K13" s="763" t="s">
        <v>1870</v>
      </c>
      <c r="L13" s="554"/>
      <c r="M13" s="554"/>
      <c r="N13" s="671" t="s">
        <v>278</v>
      </c>
      <c r="O13" s="671" t="s">
        <v>278</v>
      </c>
      <c r="P13" s="671">
        <v>9</v>
      </c>
      <c r="Q13" s="671">
        <v>7</v>
      </c>
      <c r="R13" s="554"/>
      <c r="S13" s="671">
        <v>1</v>
      </c>
      <c r="T13" s="554"/>
      <c r="U13" s="161"/>
    </row>
    <row r="14" spans="1:21" ht="33" x14ac:dyDescent="0.2">
      <c r="A14" s="557"/>
      <c r="B14" s="557"/>
      <c r="C14" s="638"/>
      <c r="D14" s="557"/>
      <c r="E14" s="557"/>
      <c r="F14" s="557"/>
      <c r="G14" s="557"/>
      <c r="H14" s="638"/>
      <c r="I14" s="169" t="s">
        <v>783</v>
      </c>
      <c r="J14" s="244" t="s">
        <v>784</v>
      </c>
      <c r="K14" s="765"/>
      <c r="L14" s="555"/>
      <c r="M14" s="555"/>
      <c r="N14" s="672"/>
      <c r="O14" s="672"/>
      <c r="P14" s="672"/>
      <c r="Q14" s="672"/>
      <c r="R14" s="555"/>
      <c r="S14" s="672"/>
      <c r="T14" s="555"/>
      <c r="U14" s="161"/>
    </row>
    <row r="15" spans="1:21" x14ac:dyDescent="0.2">
      <c r="A15" s="574">
        <v>6</v>
      </c>
      <c r="B15" s="574" t="s">
        <v>785</v>
      </c>
      <c r="C15" s="580" t="s">
        <v>786</v>
      </c>
      <c r="D15" s="556">
        <v>2</v>
      </c>
      <c r="E15" s="556">
        <v>1</v>
      </c>
      <c r="F15" s="556">
        <v>1</v>
      </c>
      <c r="G15" s="556">
        <v>0</v>
      </c>
      <c r="H15" s="636" t="s">
        <v>787</v>
      </c>
      <c r="I15" s="237" t="s">
        <v>788</v>
      </c>
      <c r="J15" s="244" t="s">
        <v>105</v>
      </c>
      <c r="K15" s="763" t="s">
        <v>1870</v>
      </c>
      <c r="L15" s="554"/>
      <c r="M15" s="671" t="s">
        <v>278</v>
      </c>
      <c r="N15" s="671" t="s">
        <v>278</v>
      </c>
      <c r="O15" s="671" t="s">
        <v>278</v>
      </c>
      <c r="P15" s="671">
        <v>10</v>
      </c>
      <c r="Q15" s="671">
        <v>5</v>
      </c>
      <c r="R15" s="554"/>
      <c r="S15" s="554"/>
      <c r="T15" s="554"/>
      <c r="U15" s="161"/>
    </row>
    <row r="16" spans="1:21" x14ac:dyDescent="0.2">
      <c r="A16" s="575"/>
      <c r="B16" s="575"/>
      <c r="C16" s="582"/>
      <c r="D16" s="557"/>
      <c r="E16" s="557"/>
      <c r="F16" s="557"/>
      <c r="G16" s="557"/>
      <c r="H16" s="638"/>
      <c r="I16" s="237" t="s">
        <v>676</v>
      </c>
      <c r="J16" s="246" t="s">
        <v>107</v>
      </c>
      <c r="K16" s="765"/>
      <c r="L16" s="555"/>
      <c r="M16" s="672"/>
      <c r="N16" s="672"/>
      <c r="O16" s="672"/>
      <c r="P16" s="672"/>
      <c r="Q16" s="672"/>
      <c r="R16" s="555"/>
      <c r="S16" s="555"/>
      <c r="T16" s="555"/>
      <c r="U16" s="161"/>
    </row>
    <row r="17" spans="1:21" ht="33" x14ac:dyDescent="0.2">
      <c r="A17" s="745">
        <v>7</v>
      </c>
      <c r="B17" s="745" t="s">
        <v>789</v>
      </c>
      <c r="C17" s="589" t="s">
        <v>790</v>
      </c>
      <c r="D17" s="556">
        <v>2</v>
      </c>
      <c r="E17" s="556">
        <v>1</v>
      </c>
      <c r="F17" s="556">
        <v>1</v>
      </c>
      <c r="G17" s="556">
        <v>0</v>
      </c>
      <c r="H17" s="636" t="s">
        <v>791</v>
      </c>
      <c r="I17" s="237" t="s">
        <v>722</v>
      </c>
      <c r="J17" s="244" t="s">
        <v>792</v>
      </c>
      <c r="K17" s="763" t="s">
        <v>1870</v>
      </c>
      <c r="L17" s="554"/>
      <c r="M17" s="554"/>
      <c r="N17" s="554"/>
      <c r="O17" s="671" t="s">
        <v>278</v>
      </c>
      <c r="P17" s="671">
        <v>3</v>
      </c>
      <c r="Q17" s="671">
        <v>6</v>
      </c>
      <c r="R17" s="554"/>
      <c r="S17" s="554"/>
      <c r="T17" s="554"/>
      <c r="U17" s="161"/>
    </row>
    <row r="18" spans="1:21" ht="33" x14ac:dyDescent="0.2">
      <c r="A18" s="747"/>
      <c r="B18" s="747"/>
      <c r="C18" s="590"/>
      <c r="D18" s="557"/>
      <c r="E18" s="557"/>
      <c r="F18" s="557"/>
      <c r="G18" s="557"/>
      <c r="H18" s="638"/>
      <c r="I18" s="237" t="s">
        <v>793</v>
      </c>
      <c r="J18" s="245" t="s">
        <v>794</v>
      </c>
      <c r="K18" s="765"/>
      <c r="L18" s="555"/>
      <c r="M18" s="555"/>
      <c r="N18" s="555"/>
      <c r="O18" s="672"/>
      <c r="P18" s="672"/>
      <c r="Q18" s="672"/>
      <c r="R18" s="555"/>
      <c r="S18" s="555"/>
      <c r="T18" s="555"/>
      <c r="U18" s="161"/>
    </row>
    <row r="19" spans="1:21" ht="33" x14ac:dyDescent="0.2">
      <c r="A19" s="228">
        <v>8</v>
      </c>
      <c r="B19" s="162" t="s">
        <v>795</v>
      </c>
      <c r="C19" s="233" t="s">
        <v>796</v>
      </c>
      <c r="D19" s="162">
        <v>3</v>
      </c>
      <c r="E19" s="162">
        <v>1</v>
      </c>
      <c r="F19" s="232">
        <v>2</v>
      </c>
      <c r="G19" s="162">
        <v>0</v>
      </c>
      <c r="H19" s="166" t="s">
        <v>791</v>
      </c>
      <c r="I19" s="220" t="s">
        <v>797</v>
      </c>
      <c r="J19" s="243">
        <v>3</v>
      </c>
      <c r="K19" s="502" t="s">
        <v>1870</v>
      </c>
      <c r="L19" s="519"/>
      <c r="M19" s="161" t="s">
        <v>278</v>
      </c>
      <c r="N19" s="161" t="s">
        <v>278</v>
      </c>
      <c r="O19" s="161" t="s">
        <v>278</v>
      </c>
      <c r="P19" s="161">
        <v>15</v>
      </c>
      <c r="Q19" s="161">
        <v>4</v>
      </c>
      <c r="R19" s="519"/>
      <c r="S19" s="161">
        <v>5</v>
      </c>
      <c r="T19" s="161">
        <v>8</v>
      </c>
      <c r="U19" s="161"/>
    </row>
    <row r="20" spans="1:21" ht="33" x14ac:dyDescent="0.2">
      <c r="A20" s="745">
        <v>9</v>
      </c>
      <c r="B20" s="745" t="s">
        <v>798</v>
      </c>
      <c r="C20" s="589" t="s">
        <v>799</v>
      </c>
      <c r="D20" s="556">
        <v>2</v>
      </c>
      <c r="E20" s="556">
        <v>1</v>
      </c>
      <c r="F20" s="556">
        <v>1</v>
      </c>
      <c r="G20" s="556">
        <v>0</v>
      </c>
      <c r="H20" s="636" t="s">
        <v>800</v>
      </c>
      <c r="I20" s="169" t="s">
        <v>801</v>
      </c>
      <c r="J20" s="165" t="s">
        <v>802</v>
      </c>
      <c r="K20" s="763" t="s">
        <v>1870</v>
      </c>
      <c r="L20" s="554"/>
      <c r="M20" s="671" t="s">
        <v>278</v>
      </c>
      <c r="N20" s="671" t="s">
        <v>278</v>
      </c>
      <c r="O20" s="671" t="s">
        <v>278</v>
      </c>
      <c r="P20" s="671">
        <v>5</v>
      </c>
      <c r="Q20" s="671">
        <v>8</v>
      </c>
      <c r="R20" s="554"/>
      <c r="S20" s="554"/>
      <c r="T20" s="554"/>
      <c r="U20" s="161"/>
    </row>
    <row r="21" spans="1:21" ht="33" x14ac:dyDescent="0.2">
      <c r="A21" s="747"/>
      <c r="B21" s="747"/>
      <c r="C21" s="590"/>
      <c r="D21" s="557"/>
      <c r="E21" s="557"/>
      <c r="F21" s="557"/>
      <c r="G21" s="557"/>
      <c r="H21" s="638"/>
      <c r="I21" s="169" t="s">
        <v>803</v>
      </c>
      <c r="J21" s="167" t="s">
        <v>802</v>
      </c>
      <c r="K21" s="765"/>
      <c r="L21" s="555"/>
      <c r="M21" s="672"/>
      <c r="N21" s="672"/>
      <c r="O21" s="672"/>
      <c r="P21" s="672"/>
      <c r="Q21" s="672"/>
      <c r="R21" s="555"/>
      <c r="S21" s="555"/>
      <c r="T21" s="555"/>
      <c r="U21" s="161"/>
    </row>
    <row r="23" spans="1:21" x14ac:dyDescent="0.2">
      <c r="A23" s="235" t="s">
        <v>373</v>
      </c>
    </row>
    <row r="24" spans="1:21" x14ac:dyDescent="0.2">
      <c r="A24" s="706" t="s">
        <v>0</v>
      </c>
      <c r="B24" s="706" t="s">
        <v>2</v>
      </c>
      <c r="C24" s="708" t="s">
        <v>18</v>
      </c>
      <c r="D24" s="710" t="s">
        <v>3</v>
      </c>
      <c r="E24" s="772" t="s">
        <v>757</v>
      </c>
      <c r="F24" s="772"/>
      <c r="G24" s="773"/>
      <c r="H24" s="683" t="s">
        <v>758</v>
      </c>
      <c r="I24" s="683" t="s">
        <v>759</v>
      </c>
      <c r="J24" s="683" t="s">
        <v>111</v>
      </c>
      <c r="K24" s="572" t="s">
        <v>266</v>
      </c>
      <c r="L24" s="576" t="s">
        <v>267</v>
      </c>
      <c r="M24" s="576"/>
      <c r="N24" s="576"/>
      <c r="O24" s="576"/>
      <c r="P24" s="576"/>
      <c r="Q24" s="576"/>
      <c r="R24" s="576"/>
      <c r="S24" s="576"/>
      <c r="T24" s="576"/>
      <c r="U24" s="662" t="s">
        <v>1</v>
      </c>
    </row>
    <row r="25" spans="1:21" ht="33" x14ac:dyDescent="0.2">
      <c r="A25" s="707"/>
      <c r="B25" s="707"/>
      <c r="C25" s="709"/>
      <c r="D25" s="711"/>
      <c r="E25" s="164" t="s">
        <v>4</v>
      </c>
      <c r="F25" s="157" t="s">
        <v>760</v>
      </c>
      <c r="G25" s="157" t="s">
        <v>761</v>
      </c>
      <c r="H25" s="684"/>
      <c r="I25" s="684"/>
      <c r="J25" s="684"/>
      <c r="K25" s="573"/>
      <c r="L25" s="171" t="s">
        <v>268</v>
      </c>
      <c r="M25" s="171" t="s">
        <v>269</v>
      </c>
      <c r="N25" s="157" t="s">
        <v>270</v>
      </c>
      <c r="O25" s="157" t="s">
        <v>271</v>
      </c>
      <c r="P25" s="157" t="s">
        <v>272</v>
      </c>
      <c r="Q25" s="157" t="s">
        <v>273</v>
      </c>
      <c r="R25" s="171" t="s">
        <v>274</v>
      </c>
      <c r="S25" s="171" t="s">
        <v>275</v>
      </c>
      <c r="T25" s="157" t="s">
        <v>276</v>
      </c>
      <c r="U25" s="662"/>
    </row>
    <row r="26" spans="1:21" x14ac:dyDescent="0.2">
      <c r="A26" s="556">
        <v>1</v>
      </c>
      <c r="B26" s="556" t="s">
        <v>804</v>
      </c>
      <c r="C26" s="636" t="s">
        <v>805</v>
      </c>
      <c r="D26" s="556">
        <v>4</v>
      </c>
      <c r="E26" s="556">
        <v>2</v>
      </c>
      <c r="F26" s="556">
        <v>2</v>
      </c>
      <c r="G26" s="556">
        <v>0</v>
      </c>
      <c r="H26" s="636" t="s">
        <v>806</v>
      </c>
      <c r="I26" s="169" t="s">
        <v>807</v>
      </c>
      <c r="J26" s="165" t="s">
        <v>808</v>
      </c>
      <c r="K26" s="763" t="s">
        <v>1870</v>
      </c>
      <c r="L26" s="761"/>
      <c r="M26" s="761"/>
      <c r="N26" s="761"/>
      <c r="O26" s="761"/>
      <c r="P26" s="761"/>
      <c r="Q26" s="761"/>
      <c r="R26" s="761"/>
      <c r="S26" s="761"/>
      <c r="T26" s="761"/>
      <c r="U26" s="161"/>
    </row>
    <row r="27" spans="1:21" x14ac:dyDescent="0.2">
      <c r="A27" s="643"/>
      <c r="B27" s="643"/>
      <c r="C27" s="637"/>
      <c r="D27" s="643"/>
      <c r="E27" s="643"/>
      <c r="F27" s="643"/>
      <c r="G27" s="643"/>
      <c r="H27" s="637"/>
      <c r="I27" s="169" t="s">
        <v>691</v>
      </c>
      <c r="J27" s="165" t="s">
        <v>809</v>
      </c>
      <c r="K27" s="764"/>
      <c r="L27" s="777"/>
      <c r="M27" s="777"/>
      <c r="N27" s="777"/>
      <c r="O27" s="777"/>
      <c r="P27" s="777"/>
      <c r="Q27" s="777"/>
      <c r="R27" s="777"/>
      <c r="S27" s="777"/>
      <c r="T27" s="777"/>
      <c r="U27" s="161"/>
    </row>
    <row r="28" spans="1:21" x14ac:dyDescent="0.2">
      <c r="A28" s="557"/>
      <c r="B28" s="557"/>
      <c r="C28" s="638"/>
      <c r="D28" s="557"/>
      <c r="E28" s="557"/>
      <c r="F28" s="557"/>
      <c r="G28" s="557"/>
      <c r="H28" s="638"/>
      <c r="I28" s="169" t="s">
        <v>810</v>
      </c>
      <c r="J28" s="165" t="s">
        <v>104</v>
      </c>
      <c r="K28" s="765"/>
      <c r="L28" s="762"/>
      <c r="M28" s="762"/>
      <c r="N28" s="762"/>
      <c r="O28" s="762"/>
      <c r="P28" s="762"/>
      <c r="Q28" s="762"/>
      <c r="R28" s="762"/>
      <c r="S28" s="762"/>
      <c r="T28" s="762"/>
      <c r="U28" s="161"/>
    </row>
    <row r="29" spans="1:21" x14ac:dyDescent="0.2">
      <c r="A29" s="556">
        <v>2</v>
      </c>
      <c r="B29" s="745" t="s">
        <v>811</v>
      </c>
      <c r="C29" s="589" t="s">
        <v>812</v>
      </c>
      <c r="D29" s="556">
        <v>4</v>
      </c>
      <c r="E29" s="556">
        <v>2</v>
      </c>
      <c r="F29" s="556">
        <v>2</v>
      </c>
      <c r="G29" s="556">
        <v>0</v>
      </c>
      <c r="H29" s="636" t="s">
        <v>813</v>
      </c>
      <c r="I29" s="169" t="s">
        <v>814</v>
      </c>
      <c r="J29" s="165" t="s">
        <v>106</v>
      </c>
      <c r="K29" s="763" t="s">
        <v>1870</v>
      </c>
      <c r="L29" s="554"/>
      <c r="M29" s="671" t="s">
        <v>278</v>
      </c>
      <c r="N29" s="671" t="s">
        <v>278</v>
      </c>
      <c r="O29" s="554"/>
      <c r="P29" s="671">
        <v>25</v>
      </c>
      <c r="Q29" s="671">
        <v>13</v>
      </c>
      <c r="R29" s="554"/>
      <c r="S29" s="671">
        <v>3</v>
      </c>
      <c r="T29" s="671">
        <v>6</v>
      </c>
      <c r="U29" s="161"/>
    </row>
    <row r="30" spans="1:21" ht="33" x14ac:dyDescent="0.2">
      <c r="A30" s="643"/>
      <c r="B30" s="746"/>
      <c r="C30" s="734"/>
      <c r="D30" s="643"/>
      <c r="E30" s="643"/>
      <c r="F30" s="643"/>
      <c r="G30" s="643"/>
      <c r="H30" s="637"/>
      <c r="I30" s="169" t="s">
        <v>815</v>
      </c>
      <c r="J30" s="165" t="s">
        <v>816</v>
      </c>
      <c r="K30" s="764"/>
      <c r="L30" s="647"/>
      <c r="M30" s="778"/>
      <c r="N30" s="778"/>
      <c r="O30" s="647"/>
      <c r="P30" s="778"/>
      <c r="Q30" s="778"/>
      <c r="R30" s="647"/>
      <c r="S30" s="778"/>
      <c r="T30" s="778"/>
      <c r="U30" s="161"/>
    </row>
    <row r="31" spans="1:21" ht="33" x14ac:dyDescent="0.2">
      <c r="A31" s="557"/>
      <c r="B31" s="747"/>
      <c r="C31" s="590"/>
      <c r="D31" s="557"/>
      <c r="E31" s="557"/>
      <c r="F31" s="557"/>
      <c r="G31" s="557"/>
      <c r="H31" s="638"/>
      <c r="I31" s="169" t="s">
        <v>817</v>
      </c>
      <c r="J31" s="165" t="s">
        <v>818</v>
      </c>
      <c r="K31" s="765"/>
      <c r="L31" s="555"/>
      <c r="M31" s="672"/>
      <c r="N31" s="672"/>
      <c r="O31" s="555"/>
      <c r="P31" s="672"/>
      <c r="Q31" s="672"/>
      <c r="R31" s="555"/>
      <c r="S31" s="672"/>
      <c r="T31" s="672"/>
      <c r="U31" s="161"/>
    </row>
    <row r="32" spans="1:21" ht="33" x14ac:dyDescent="0.2">
      <c r="A32" s="556">
        <v>3</v>
      </c>
      <c r="B32" s="556" t="s">
        <v>819</v>
      </c>
      <c r="C32" s="636" t="s">
        <v>820</v>
      </c>
      <c r="D32" s="556">
        <v>3</v>
      </c>
      <c r="E32" s="556">
        <v>2</v>
      </c>
      <c r="F32" s="556">
        <v>1</v>
      </c>
      <c r="G32" s="556">
        <v>0</v>
      </c>
      <c r="H32" s="636" t="s">
        <v>821</v>
      </c>
      <c r="I32" s="169" t="s">
        <v>822</v>
      </c>
      <c r="J32" s="165" t="s">
        <v>823</v>
      </c>
      <c r="K32" s="763" t="s">
        <v>1870</v>
      </c>
      <c r="L32" s="554"/>
      <c r="M32" s="554"/>
      <c r="N32" s="554"/>
      <c r="O32" s="671" t="s">
        <v>278</v>
      </c>
      <c r="P32" s="554"/>
      <c r="Q32" s="671">
        <v>4</v>
      </c>
      <c r="R32" s="554"/>
      <c r="S32" s="554"/>
      <c r="T32" s="554"/>
      <c r="U32" s="161"/>
    </row>
    <row r="33" spans="1:21" x14ac:dyDescent="0.2">
      <c r="A33" s="557"/>
      <c r="B33" s="557"/>
      <c r="C33" s="638"/>
      <c r="D33" s="557"/>
      <c r="E33" s="557"/>
      <c r="F33" s="557"/>
      <c r="G33" s="557"/>
      <c r="H33" s="638"/>
      <c r="I33" s="169" t="s">
        <v>109</v>
      </c>
      <c r="J33" s="165" t="s">
        <v>824</v>
      </c>
      <c r="K33" s="765"/>
      <c r="L33" s="555"/>
      <c r="M33" s="555"/>
      <c r="N33" s="555"/>
      <c r="O33" s="672"/>
      <c r="P33" s="555"/>
      <c r="Q33" s="672"/>
      <c r="R33" s="555"/>
      <c r="S33" s="555"/>
      <c r="T33" s="555"/>
      <c r="U33" s="161"/>
    </row>
    <row r="34" spans="1:21" ht="33" customHeight="1" x14ac:dyDescent="0.2">
      <c r="A34" s="556">
        <v>4</v>
      </c>
      <c r="B34" s="556" t="s">
        <v>825</v>
      </c>
      <c r="C34" s="636" t="s">
        <v>826</v>
      </c>
      <c r="D34" s="556">
        <v>2</v>
      </c>
      <c r="E34" s="556">
        <v>1</v>
      </c>
      <c r="F34" s="556">
        <v>1</v>
      </c>
      <c r="G34" s="556">
        <v>0</v>
      </c>
      <c r="H34" s="636" t="s">
        <v>787</v>
      </c>
      <c r="I34" s="169" t="s">
        <v>827</v>
      </c>
      <c r="J34" s="165" t="s">
        <v>828</v>
      </c>
      <c r="K34" s="763" t="s">
        <v>1870</v>
      </c>
      <c r="L34" s="554"/>
      <c r="M34" s="554"/>
      <c r="N34" s="671" t="s">
        <v>278</v>
      </c>
      <c r="O34" s="671" t="s">
        <v>278</v>
      </c>
      <c r="P34" s="671">
        <v>10</v>
      </c>
      <c r="Q34" s="671">
        <v>5</v>
      </c>
      <c r="R34" s="554"/>
      <c r="S34" s="671">
        <v>1</v>
      </c>
      <c r="T34" s="671">
        <v>3</v>
      </c>
      <c r="U34" s="161"/>
    </row>
    <row r="35" spans="1:21" ht="33" x14ac:dyDescent="0.2">
      <c r="A35" s="643"/>
      <c r="B35" s="643"/>
      <c r="C35" s="637"/>
      <c r="D35" s="643"/>
      <c r="E35" s="643"/>
      <c r="F35" s="643"/>
      <c r="G35" s="643"/>
      <c r="H35" s="637"/>
      <c r="I35" s="169" t="s">
        <v>848</v>
      </c>
      <c r="J35" s="165" t="s">
        <v>829</v>
      </c>
      <c r="K35" s="764"/>
      <c r="L35" s="647"/>
      <c r="M35" s="647"/>
      <c r="N35" s="778"/>
      <c r="O35" s="778"/>
      <c r="P35" s="778"/>
      <c r="Q35" s="778"/>
      <c r="R35" s="647"/>
      <c r="S35" s="778"/>
      <c r="T35" s="778"/>
      <c r="U35" s="161"/>
    </row>
    <row r="36" spans="1:21" ht="33" x14ac:dyDescent="0.2">
      <c r="A36" s="557"/>
      <c r="B36" s="557"/>
      <c r="C36" s="638"/>
      <c r="D36" s="557"/>
      <c r="E36" s="557"/>
      <c r="F36" s="557"/>
      <c r="G36" s="557"/>
      <c r="H36" s="638"/>
      <c r="I36" s="169" t="s">
        <v>830</v>
      </c>
      <c r="J36" s="165" t="s">
        <v>112</v>
      </c>
      <c r="K36" s="765"/>
      <c r="L36" s="555"/>
      <c r="M36" s="555"/>
      <c r="N36" s="672"/>
      <c r="O36" s="672"/>
      <c r="P36" s="672"/>
      <c r="Q36" s="672"/>
      <c r="R36" s="555"/>
      <c r="S36" s="672"/>
      <c r="T36" s="672"/>
      <c r="U36" s="161"/>
    </row>
    <row r="37" spans="1:21" x14ac:dyDescent="0.2">
      <c r="A37" s="556">
        <v>5</v>
      </c>
      <c r="B37" s="745" t="s">
        <v>831</v>
      </c>
      <c r="C37" s="589" t="s">
        <v>832</v>
      </c>
      <c r="D37" s="556">
        <v>3</v>
      </c>
      <c r="E37" s="556">
        <v>2</v>
      </c>
      <c r="F37" s="556">
        <v>1</v>
      </c>
      <c r="G37" s="556">
        <v>0</v>
      </c>
      <c r="H37" s="636" t="s">
        <v>833</v>
      </c>
      <c r="I37" s="169" t="s">
        <v>834</v>
      </c>
      <c r="J37" s="165" t="s">
        <v>835</v>
      </c>
      <c r="K37" s="763" t="s">
        <v>1870</v>
      </c>
      <c r="L37" s="761"/>
      <c r="M37" s="761"/>
      <c r="N37" s="761"/>
      <c r="O37" s="761"/>
      <c r="P37" s="761"/>
      <c r="Q37" s="761"/>
      <c r="R37" s="761"/>
      <c r="S37" s="761"/>
      <c r="T37" s="761"/>
      <c r="U37" s="161"/>
    </row>
    <row r="38" spans="1:21" x14ac:dyDescent="0.2">
      <c r="A38" s="643"/>
      <c r="B38" s="746"/>
      <c r="C38" s="734"/>
      <c r="D38" s="643"/>
      <c r="E38" s="643"/>
      <c r="F38" s="643"/>
      <c r="G38" s="643"/>
      <c r="H38" s="637"/>
      <c r="I38" s="169" t="s">
        <v>836</v>
      </c>
      <c r="J38" s="165" t="s">
        <v>835</v>
      </c>
      <c r="K38" s="764"/>
      <c r="L38" s="777"/>
      <c r="M38" s="777"/>
      <c r="N38" s="777"/>
      <c r="O38" s="777"/>
      <c r="P38" s="777"/>
      <c r="Q38" s="777"/>
      <c r="R38" s="777"/>
      <c r="S38" s="777"/>
      <c r="T38" s="777"/>
      <c r="U38" s="161"/>
    </row>
    <row r="39" spans="1:21" x14ac:dyDescent="0.2">
      <c r="A39" s="557"/>
      <c r="B39" s="747"/>
      <c r="C39" s="590"/>
      <c r="D39" s="557"/>
      <c r="E39" s="557"/>
      <c r="F39" s="557"/>
      <c r="G39" s="557"/>
      <c r="H39" s="638"/>
      <c r="I39" s="169" t="s">
        <v>837</v>
      </c>
      <c r="J39" s="165" t="s">
        <v>105</v>
      </c>
      <c r="K39" s="765"/>
      <c r="L39" s="762"/>
      <c r="M39" s="762"/>
      <c r="N39" s="762"/>
      <c r="O39" s="762"/>
      <c r="P39" s="762"/>
      <c r="Q39" s="762"/>
      <c r="R39" s="762"/>
      <c r="S39" s="762"/>
      <c r="T39" s="762"/>
      <c r="U39" s="161"/>
    </row>
    <row r="40" spans="1:21" ht="33" x14ac:dyDescent="0.2">
      <c r="A40" s="556">
        <v>6</v>
      </c>
      <c r="B40" s="556" t="s">
        <v>838</v>
      </c>
      <c r="C40" s="636" t="s">
        <v>839</v>
      </c>
      <c r="D40" s="556">
        <v>2</v>
      </c>
      <c r="E40" s="556">
        <v>1</v>
      </c>
      <c r="F40" s="556">
        <v>1</v>
      </c>
      <c r="G40" s="556">
        <v>0</v>
      </c>
      <c r="H40" s="636" t="s">
        <v>840</v>
      </c>
      <c r="I40" s="169" t="s">
        <v>841</v>
      </c>
      <c r="J40" s="165" t="s">
        <v>842</v>
      </c>
      <c r="K40" s="763" t="s">
        <v>1870</v>
      </c>
      <c r="L40" s="554"/>
      <c r="M40" s="671" t="s">
        <v>278</v>
      </c>
      <c r="N40" s="671" t="s">
        <v>278</v>
      </c>
      <c r="O40" s="671" t="s">
        <v>278</v>
      </c>
      <c r="P40" s="671">
        <v>2</v>
      </c>
      <c r="Q40" s="671">
        <v>2</v>
      </c>
      <c r="R40" s="554"/>
      <c r="S40" s="671">
        <v>1</v>
      </c>
      <c r="T40" s="554"/>
      <c r="U40" s="161"/>
    </row>
    <row r="41" spans="1:21" x14ac:dyDescent="0.2">
      <c r="A41" s="643"/>
      <c r="B41" s="643"/>
      <c r="C41" s="637"/>
      <c r="D41" s="643"/>
      <c r="E41" s="643"/>
      <c r="F41" s="643"/>
      <c r="G41" s="643"/>
      <c r="H41" s="637"/>
      <c r="I41" s="169" t="s">
        <v>836</v>
      </c>
      <c r="J41" s="165" t="s">
        <v>842</v>
      </c>
      <c r="K41" s="764"/>
      <c r="L41" s="647"/>
      <c r="M41" s="778"/>
      <c r="N41" s="778"/>
      <c r="O41" s="778"/>
      <c r="P41" s="778"/>
      <c r="Q41" s="778"/>
      <c r="R41" s="647"/>
      <c r="S41" s="778"/>
      <c r="T41" s="647"/>
      <c r="U41" s="161"/>
    </row>
    <row r="42" spans="1:21" ht="33" x14ac:dyDescent="0.2">
      <c r="A42" s="557"/>
      <c r="B42" s="557"/>
      <c r="C42" s="638"/>
      <c r="D42" s="557"/>
      <c r="E42" s="557"/>
      <c r="F42" s="557"/>
      <c r="G42" s="557"/>
      <c r="H42" s="638"/>
      <c r="I42" s="169" t="s">
        <v>843</v>
      </c>
      <c r="J42" s="165" t="s">
        <v>844</v>
      </c>
      <c r="K42" s="765"/>
      <c r="L42" s="555"/>
      <c r="M42" s="672"/>
      <c r="N42" s="672"/>
      <c r="O42" s="672"/>
      <c r="P42" s="672"/>
      <c r="Q42" s="672"/>
      <c r="R42" s="555"/>
      <c r="S42" s="672"/>
      <c r="T42" s="555"/>
      <c r="U42" s="161"/>
    </row>
    <row r="43" spans="1:21" ht="33" customHeight="1" x14ac:dyDescent="0.2">
      <c r="A43" s="556">
        <v>7</v>
      </c>
      <c r="B43" s="556" t="s">
        <v>845</v>
      </c>
      <c r="C43" s="589" t="s">
        <v>846</v>
      </c>
      <c r="D43" s="556">
        <v>2</v>
      </c>
      <c r="E43" s="556">
        <v>1</v>
      </c>
      <c r="F43" s="556">
        <v>1</v>
      </c>
      <c r="G43" s="556">
        <v>0</v>
      </c>
      <c r="H43" s="636" t="s">
        <v>813</v>
      </c>
      <c r="I43" s="169" t="s">
        <v>814</v>
      </c>
      <c r="J43" s="165" t="s">
        <v>847</v>
      </c>
      <c r="K43" s="763" t="s">
        <v>1870</v>
      </c>
      <c r="L43" s="554"/>
      <c r="M43" s="671" t="s">
        <v>278</v>
      </c>
      <c r="N43" s="671" t="s">
        <v>278</v>
      </c>
      <c r="O43" s="671" t="s">
        <v>278</v>
      </c>
      <c r="P43" s="671">
        <v>13</v>
      </c>
      <c r="Q43" s="671">
        <v>15</v>
      </c>
      <c r="R43" s="554"/>
      <c r="S43" s="671">
        <v>1</v>
      </c>
      <c r="T43" s="671">
        <v>1</v>
      </c>
      <c r="U43" s="161"/>
    </row>
    <row r="44" spans="1:21" ht="33" x14ac:dyDescent="0.2">
      <c r="A44" s="557"/>
      <c r="B44" s="557"/>
      <c r="C44" s="590"/>
      <c r="D44" s="557"/>
      <c r="E44" s="557"/>
      <c r="F44" s="557"/>
      <c r="G44" s="557"/>
      <c r="H44" s="638"/>
      <c r="I44" s="169" t="s">
        <v>848</v>
      </c>
      <c r="J44" s="165" t="s">
        <v>849</v>
      </c>
      <c r="K44" s="765"/>
      <c r="L44" s="555"/>
      <c r="M44" s="672"/>
      <c r="N44" s="672"/>
      <c r="O44" s="672"/>
      <c r="P44" s="672"/>
      <c r="Q44" s="672"/>
      <c r="R44" s="555"/>
      <c r="S44" s="672"/>
      <c r="T44" s="672"/>
      <c r="U44" s="161"/>
    </row>
    <row r="46" spans="1:21" x14ac:dyDescent="0.2">
      <c r="A46" s="235" t="s">
        <v>411</v>
      </c>
    </row>
    <row r="47" spans="1:21" ht="16.5" customHeight="1" x14ac:dyDescent="0.2">
      <c r="A47" s="706" t="s">
        <v>0</v>
      </c>
      <c r="B47" s="706" t="s">
        <v>2</v>
      </c>
      <c r="C47" s="708" t="s">
        <v>18</v>
      </c>
      <c r="D47" s="710" t="s">
        <v>3</v>
      </c>
      <c r="E47" s="576" t="s">
        <v>757</v>
      </c>
      <c r="F47" s="576"/>
      <c r="G47" s="576"/>
      <c r="H47" s="683" t="s">
        <v>758</v>
      </c>
      <c r="I47" s="683" t="s">
        <v>759</v>
      </c>
      <c r="J47" s="683" t="s">
        <v>111</v>
      </c>
      <c r="K47" s="572" t="s">
        <v>266</v>
      </c>
      <c r="L47" s="576" t="s">
        <v>267</v>
      </c>
      <c r="M47" s="576"/>
      <c r="N47" s="576"/>
      <c r="O47" s="576"/>
      <c r="P47" s="576"/>
      <c r="Q47" s="576"/>
      <c r="R47" s="576"/>
      <c r="S47" s="576"/>
      <c r="T47" s="576"/>
      <c r="U47" s="662" t="s">
        <v>1</v>
      </c>
    </row>
    <row r="48" spans="1:21" ht="33" x14ac:dyDescent="0.2">
      <c r="A48" s="707"/>
      <c r="B48" s="707"/>
      <c r="C48" s="709"/>
      <c r="D48" s="711"/>
      <c r="E48" s="157" t="s">
        <v>4</v>
      </c>
      <c r="F48" s="157" t="s">
        <v>760</v>
      </c>
      <c r="G48" s="157" t="s">
        <v>761</v>
      </c>
      <c r="H48" s="684"/>
      <c r="I48" s="684"/>
      <c r="J48" s="684"/>
      <c r="K48" s="573"/>
      <c r="L48" s="171" t="s">
        <v>268</v>
      </c>
      <c r="M48" s="171" t="s">
        <v>269</v>
      </c>
      <c r="N48" s="157" t="s">
        <v>270</v>
      </c>
      <c r="O48" s="157" t="s">
        <v>271</v>
      </c>
      <c r="P48" s="157" t="s">
        <v>272</v>
      </c>
      <c r="Q48" s="157" t="s">
        <v>273</v>
      </c>
      <c r="R48" s="171" t="s">
        <v>274</v>
      </c>
      <c r="S48" s="171" t="s">
        <v>275</v>
      </c>
      <c r="T48" s="157" t="s">
        <v>276</v>
      </c>
      <c r="U48" s="662"/>
    </row>
    <row r="49" spans="1:21" ht="33" x14ac:dyDescent="0.2">
      <c r="A49" s="556">
        <v>1</v>
      </c>
      <c r="B49" s="556" t="s">
        <v>850</v>
      </c>
      <c r="C49" s="636" t="s">
        <v>851</v>
      </c>
      <c r="D49" s="556">
        <v>2</v>
      </c>
      <c r="E49" s="556">
        <v>1</v>
      </c>
      <c r="F49" s="556">
        <v>1</v>
      </c>
      <c r="G49" s="556">
        <v>0</v>
      </c>
      <c r="H49" s="636" t="s">
        <v>852</v>
      </c>
      <c r="I49" s="169" t="s">
        <v>853</v>
      </c>
      <c r="J49" s="247" t="s">
        <v>854</v>
      </c>
      <c r="K49" s="763" t="s">
        <v>1870</v>
      </c>
      <c r="L49" s="554"/>
      <c r="M49" s="554"/>
      <c r="N49" s="671" t="s">
        <v>278</v>
      </c>
      <c r="O49" s="671" t="s">
        <v>278</v>
      </c>
      <c r="P49" s="671">
        <v>1</v>
      </c>
      <c r="Q49" s="671">
        <v>2</v>
      </c>
      <c r="R49" s="554"/>
      <c r="S49" s="554"/>
      <c r="T49" s="554"/>
      <c r="U49" s="161"/>
    </row>
    <row r="50" spans="1:21" x14ac:dyDescent="0.2">
      <c r="A50" s="643"/>
      <c r="B50" s="643"/>
      <c r="C50" s="637"/>
      <c r="D50" s="643"/>
      <c r="E50" s="643"/>
      <c r="F50" s="643"/>
      <c r="G50" s="643"/>
      <c r="H50" s="637"/>
      <c r="I50" s="237" t="s">
        <v>855</v>
      </c>
      <c r="J50" s="247" t="s">
        <v>856</v>
      </c>
      <c r="K50" s="764"/>
      <c r="L50" s="647"/>
      <c r="M50" s="647"/>
      <c r="N50" s="778"/>
      <c r="O50" s="778"/>
      <c r="P50" s="778"/>
      <c r="Q50" s="778"/>
      <c r="R50" s="647"/>
      <c r="S50" s="647"/>
      <c r="T50" s="647"/>
      <c r="U50" s="161"/>
    </row>
    <row r="51" spans="1:21" x14ac:dyDescent="0.2">
      <c r="A51" s="557"/>
      <c r="B51" s="557"/>
      <c r="C51" s="638"/>
      <c r="D51" s="557"/>
      <c r="E51" s="557"/>
      <c r="F51" s="557"/>
      <c r="G51" s="557"/>
      <c r="H51" s="638"/>
      <c r="I51" s="238" t="s">
        <v>857</v>
      </c>
      <c r="J51" s="165" t="s">
        <v>118</v>
      </c>
      <c r="K51" s="765"/>
      <c r="L51" s="555"/>
      <c r="M51" s="555"/>
      <c r="N51" s="672"/>
      <c r="O51" s="672"/>
      <c r="P51" s="672"/>
      <c r="Q51" s="672"/>
      <c r="R51" s="555"/>
      <c r="S51" s="555"/>
      <c r="T51" s="555"/>
      <c r="U51" s="161"/>
    </row>
    <row r="52" spans="1:21" ht="33" x14ac:dyDescent="0.2">
      <c r="A52" s="556">
        <v>2</v>
      </c>
      <c r="B52" s="556" t="s">
        <v>858</v>
      </c>
      <c r="C52" s="636" t="s">
        <v>859</v>
      </c>
      <c r="D52" s="556">
        <v>4</v>
      </c>
      <c r="E52" s="556">
        <v>1</v>
      </c>
      <c r="F52" s="556">
        <v>2</v>
      </c>
      <c r="G52" s="556">
        <v>1</v>
      </c>
      <c r="H52" s="636" t="s">
        <v>860</v>
      </c>
      <c r="I52" s="169" t="s">
        <v>861</v>
      </c>
      <c r="J52" s="165" t="s">
        <v>862</v>
      </c>
      <c r="K52" s="763" t="s">
        <v>1870</v>
      </c>
      <c r="L52" s="554"/>
      <c r="M52" s="671" t="s">
        <v>278</v>
      </c>
      <c r="N52" s="671" t="s">
        <v>278</v>
      </c>
      <c r="O52" s="671" t="s">
        <v>278</v>
      </c>
      <c r="P52" s="671">
        <v>9</v>
      </c>
      <c r="Q52" s="671">
        <v>7</v>
      </c>
      <c r="R52" s="554"/>
      <c r="S52" s="671">
        <v>2</v>
      </c>
      <c r="T52" s="554"/>
      <c r="U52" s="161"/>
    </row>
    <row r="53" spans="1:21" ht="33" x14ac:dyDescent="0.2">
      <c r="A53" s="643"/>
      <c r="B53" s="643"/>
      <c r="C53" s="637"/>
      <c r="D53" s="643"/>
      <c r="E53" s="643"/>
      <c r="F53" s="643"/>
      <c r="G53" s="643"/>
      <c r="H53" s="637"/>
      <c r="I53" s="172" t="s">
        <v>787</v>
      </c>
      <c r="J53" s="165" t="s">
        <v>862</v>
      </c>
      <c r="K53" s="764"/>
      <c r="L53" s="647"/>
      <c r="M53" s="778"/>
      <c r="N53" s="778"/>
      <c r="O53" s="778"/>
      <c r="P53" s="778"/>
      <c r="Q53" s="778"/>
      <c r="R53" s="647"/>
      <c r="S53" s="778"/>
      <c r="T53" s="647"/>
      <c r="U53" s="161"/>
    </row>
    <row r="54" spans="1:21" ht="33" x14ac:dyDescent="0.2">
      <c r="A54" s="643"/>
      <c r="B54" s="643"/>
      <c r="C54" s="637"/>
      <c r="D54" s="643"/>
      <c r="E54" s="643"/>
      <c r="F54" s="643"/>
      <c r="G54" s="643"/>
      <c r="H54" s="637"/>
      <c r="I54" s="169" t="s">
        <v>863</v>
      </c>
      <c r="J54" s="165" t="s">
        <v>864</v>
      </c>
      <c r="K54" s="764"/>
      <c r="L54" s="647"/>
      <c r="M54" s="778"/>
      <c r="N54" s="778"/>
      <c r="O54" s="778"/>
      <c r="P54" s="778"/>
      <c r="Q54" s="778"/>
      <c r="R54" s="647"/>
      <c r="S54" s="778"/>
      <c r="T54" s="647"/>
      <c r="U54" s="161"/>
    </row>
    <row r="55" spans="1:21" x14ac:dyDescent="0.2">
      <c r="A55" s="557"/>
      <c r="B55" s="557"/>
      <c r="C55" s="638"/>
      <c r="D55" s="557"/>
      <c r="E55" s="557"/>
      <c r="F55" s="557"/>
      <c r="G55" s="557"/>
      <c r="H55" s="638"/>
      <c r="I55" s="169" t="s">
        <v>865</v>
      </c>
      <c r="J55" s="165" t="s">
        <v>866</v>
      </c>
      <c r="K55" s="765"/>
      <c r="L55" s="555"/>
      <c r="M55" s="672"/>
      <c r="N55" s="672"/>
      <c r="O55" s="672"/>
      <c r="P55" s="672"/>
      <c r="Q55" s="672"/>
      <c r="R55" s="555"/>
      <c r="S55" s="672"/>
      <c r="T55" s="555"/>
      <c r="U55" s="161"/>
    </row>
    <row r="56" spans="1:21" ht="33" customHeight="1" x14ac:dyDescent="0.2">
      <c r="A56" s="556">
        <v>3</v>
      </c>
      <c r="B56" s="556" t="s">
        <v>867</v>
      </c>
      <c r="C56" s="589" t="s">
        <v>868</v>
      </c>
      <c r="D56" s="556">
        <v>4</v>
      </c>
      <c r="E56" s="556">
        <v>1</v>
      </c>
      <c r="F56" s="556">
        <v>2</v>
      </c>
      <c r="G56" s="556">
        <v>1</v>
      </c>
      <c r="H56" s="636" t="s">
        <v>869</v>
      </c>
      <c r="I56" s="169" t="s">
        <v>870</v>
      </c>
      <c r="J56" s="165" t="s">
        <v>871</v>
      </c>
      <c r="K56" s="763" t="s">
        <v>1870</v>
      </c>
      <c r="L56" s="554"/>
      <c r="M56" s="671" t="s">
        <v>278</v>
      </c>
      <c r="N56" s="671" t="s">
        <v>278</v>
      </c>
      <c r="O56" s="671" t="s">
        <v>278</v>
      </c>
      <c r="P56" s="671">
        <v>2</v>
      </c>
      <c r="Q56" s="671">
        <v>9</v>
      </c>
      <c r="R56" s="554"/>
      <c r="S56" s="671">
        <v>7</v>
      </c>
      <c r="T56" s="671">
        <v>3</v>
      </c>
      <c r="U56" s="161"/>
    </row>
    <row r="57" spans="1:21" x14ac:dyDescent="0.2">
      <c r="A57" s="643"/>
      <c r="B57" s="643"/>
      <c r="C57" s="734"/>
      <c r="D57" s="643"/>
      <c r="E57" s="643"/>
      <c r="F57" s="643"/>
      <c r="G57" s="643"/>
      <c r="H57" s="637"/>
      <c r="I57" s="169" t="s">
        <v>872</v>
      </c>
      <c r="J57" s="165" t="s">
        <v>873</v>
      </c>
      <c r="K57" s="764"/>
      <c r="L57" s="647"/>
      <c r="M57" s="778"/>
      <c r="N57" s="778"/>
      <c r="O57" s="778"/>
      <c r="P57" s="778"/>
      <c r="Q57" s="778"/>
      <c r="R57" s="647"/>
      <c r="S57" s="778"/>
      <c r="T57" s="778"/>
      <c r="U57" s="161"/>
    </row>
    <row r="58" spans="1:21" x14ac:dyDescent="0.2">
      <c r="A58" s="643"/>
      <c r="B58" s="643"/>
      <c r="C58" s="734"/>
      <c r="D58" s="643"/>
      <c r="E58" s="643"/>
      <c r="F58" s="643"/>
      <c r="G58" s="643"/>
      <c r="H58" s="637"/>
      <c r="I58" s="237" t="s">
        <v>874</v>
      </c>
      <c r="J58" s="244" t="s">
        <v>844</v>
      </c>
      <c r="K58" s="764"/>
      <c r="L58" s="647"/>
      <c r="M58" s="778"/>
      <c r="N58" s="778"/>
      <c r="O58" s="778"/>
      <c r="P58" s="778"/>
      <c r="Q58" s="778"/>
      <c r="R58" s="647"/>
      <c r="S58" s="778"/>
      <c r="T58" s="778"/>
      <c r="U58" s="161"/>
    </row>
    <row r="59" spans="1:21" ht="33" x14ac:dyDescent="0.2">
      <c r="A59" s="643"/>
      <c r="B59" s="643"/>
      <c r="C59" s="734"/>
      <c r="D59" s="643"/>
      <c r="E59" s="643"/>
      <c r="F59" s="643"/>
      <c r="G59" s="643"/>
      <c r="H59" s="637"/>
      <c r="I59" s="237" t="s">
        <v>875</v>
      </c>
      <c r="J59" s="244" t="s">
        <v>844</v>
      </c>
      <c r="K59" s="764"/>
      <c r="L59" s="647"/>
      <c r="M59" s="778"/>
      <c r="N59" s="778"/>
      <c r="O59" s="778"/>
      <c r="P59" s="778"/>
      <c r="Q59" s="778"/>
      <c r="R59" s="647"/>
      <c r="S59" s="778"/>
      <c r="T59" s="778"/>
      <c r="U59" s="161"/>
    </row>
    <row r="60" spans="1:21" x14ac:dyDescent="0.2">
      <c r="A60" s="557"/>
      <c r="B60" s="557"/>
      <c r="C60" s="590"/>
      <c r="D60" s="557"/>
      <c r="E60" s="557"/>
      <c r="F60" s="557"/>
      <c r="G60" s="557"/>
      <c r="H60" s="638"/>
      <c r="I60" s="239" t="s">
        <v>876</v>
      </c>
      <c r="J60" s="248" t="s">
        <v>842</v>
      </c>
      <c r="K60" s="765"/>
      <c r="L60" s="555"/>
      <c r="M60" s="672"/>
      <c r="N60" s="672"/>
      <c r="O60" s="672"/>
      <c r="P60" s="672"/>
      <c r="Q60" s="672"/>
      <c r="R60" s="555"/>
      <c r="S60" s="672"/>
      <c r="T60" s="672"/>
      <c r="U60" s="161"/>
    </row>
    <row r="61" spans="1:21" ht="33" customHeight="1" x14ac:dyDescent="0.2">
      <c r="A61" s="553">
        <v>4</v>
      </c>
      <c r="B61" s="553" t="s">
        <v>877</v>
      </c>
      <c r="C61" s="735" t="s">
        <v>878</v>
      </c>
      <c r="D61" s="553">
        <v>3</v>
      </c>
      <c r="E61" s="553">
        <v>1</v>
      </c>
      <c r="F61" s="553">
        <v>1</v>
      </c>
      <c r="G61" s="553">
        <v>1</v>
      </c>
      <c r="H61" s="631" t="s">
        <v>879</v>
      </c>
      <c r="I61" s="494" t="s">
        <v>880</v>
      </c>
      <c r="J61" s="492" t="s">
        <v>881</v>
      </c>
      <c r="K61" s="763" t="s">
        <v>1870</v>
      </c>
      <c r="L61" s="554"/>
      <c r="M61" s="671" t="s">
        <v>278</v>
      </c>
      <c r="N61" s="671" t="s">
        <v>278</v>
      </c>
      <c r="O61" s="671" t="s">
        <v>278</v>
      </c>
      <c r="P61" s="671">
        <v>11</v>
      </c>
      <c r="Q61" s="554"/>
      <c r="R61" s="554"/>
      <c r="S61" s="554"/>
      <c r="T61" s="554"/>
      <c r="U61" s="161"/>
    </row>
    <row r="62" spans="1:21" ht="33" x14ac:dyDescent="0.2">
      <c r="A62" s="553"/>
      <c r="B62" s="553"/>
      <c r="C62" s="735"/>
      <c r="D62" s="553"/>
      <c r="E62" s="553"/>
      <c r="F62" s="553"/>
      <c r="G62" s="553"/>
      <c r="H62" s="631"/>
      <c r="I62" s="494" t="s">
        <v>882</v>
      </c>
      <c r="J62" s="492" t="s">
        <v>871</v>
      </c>
      <c r="K62" s="764"/>
      <c r="L62" s="647"/>
      <c r="M62" s="778"/>
      <c r="N62" s="778"/>
      <c r="O62" s="778"/>
      <c r="P62" s="778"/>
      <c r="Q62" s="647"/>
      <c r="R62" s="647"/>
      <c r="S62" s="647"/>
      <c r="T62" s="647"/>
      <c r="U62" s="161"/>
    </row>
    <row r="63" spans="1:21" x14ac:dyDescent="0.2">
      <c r="A63" s="553"/>
      <c r="B63" s="553"/>
      <c r="C63" s="735"/>
      <c r="D63" s="553"/>
      <c r="E63" s="553"/>
      <c r="F63" s="553"/>
      <c r="G63" s="553"/>
      <c r="H63" s="631"/>
      <c r="I63" s="494" t="s">
        <v>883</v>
      </c>
      <c r="J63" s="492" t="s">
        <v>828</v>
      </c>
      <c r="K63" s="764"/>
      <c r="L63" s="647"/>
      <c r="M63" s="778"/>
      <c r="N63" s="778"/>
      <c r="O63" s="778"/>
      <c r="P63" s="778"/>
      <c r="Q63" s="647"/>
      <c r="R63" s="647"/>
      <c r="S63" s="647"/>
      <c r="T63" s="647"/>
      <c r="U63" s="161"/>
    </row>
    <row r="64" spans="1:21" ht="33" x14ac:dyDescent="0.2">
      <c r="A64" s="553"/>
      <c r="B64" s="553"/>
      <c r="C64" s="735"/>
      <c r="D64" s="553"/>
      <c r="E64" s="553"/>
      <c r="F64" s="553"/>
      <c r="G64" s="553"/>
      <c r="H64" s="631"/>
      <c r="I64" s="239" t="s">
        <v>884</v>
      </c>
      <c r="J64" s="117" t="s">
        <v>828</v>
      </c>
      <c r="K64" s="765"/>
      <c r="L64" s="555"/>
      <c r="M64" s="672"/>
      <c r="N64" s="672"/>
      <c r="O64" s="672"/>
      <c r="P64" s="672"/>
      <c r="Q64" s="555"/>
      <c r="R64" s="555"/>
      <c r="S64" s="555"/>
      <c r="T64" s="555"/>
      <c r="U64" s="161"/>
    </row>
    <row r="65" spans="1:21" ht="33" x14ac:dyDescent="0.2">
      <c r="A65" s="553">
        <v>5</v>
      </c>
      <c r="B65" s="553" t="s">
        <v>885</v>
      </c>
      <c r="C65" s="631" t="s">
        <v>886</v>
      </c>
      <c r="D65" s="553">
        <v>3</v>
      </c>
      <c r="E65" s="553">
        <v>1</v>
      </c>
      <c r="F65" s="553">
        <v>2</v>
      </c>
      <c r="G65" s="553">
        <v>0</v>
      </c>
      <c r="H65" s="631" t="s">
        <v>879</v>
      </c>
      <c r="I65" s="494" t="s">
        <v>887</v>
      </c>
      <c r="J65" s="492" t="s">
        <v>888</v>
      </c>
      <c r="K65" s="692" t="s">
        <v>1870</v>
      </c>
      <c r="L65" s="554"/>
      <c r="M65" s="554"/>
      <c r="N65" s="671" t="s">
        <v>278</v>
      </c>
      <c r="O65" s="671" t="s">
        <v>278</v>
      </c>
      <c r="P65" s="554"/>
      <c r="Q65" s="671">
        <v>1</v>
      </c>
      <c r="R65" s="554"/>
      <c r="S65" s="554"/>
      <c r="T65" s="554"/>
      <c r="U65" s="161"/>
    </row>
    <row r="66" spans="1:21" x14ac:dyDescent="0.2">
      <c r="A66" s="553"/>
      <c r="B66" s="553"/>
      <c r="C66" s="631"/>
      <c r="D66" s="553"/>
      <c r="E66" s="553"/>
      <c r="F66" s="553"/>
      <c r="G66" s="553"/>
      <c r="H66" s="631"/>
      <c r="I66" s="239" t="s">
        <v>889</v>
      </c>
      <c r="J66" s="117" t="s">
        <v>888</v>
      </c>
      <c r="K66" s="693"/>
      <c r="L66" s="555"/>
      <c r="M66" s="555"/>
      <c r="N66" s="672"/>
      <c r="O66" s="672"/>
      <c r="P66" s="555"/>
      <c r="Q66" s="672"/>
      <c r="R66" s="555"/>
      <c r="S66" s="555"/>
      <c r="T66" s="555"/>
      <c r="U66" s="161"/>
    </row>
    <row r="67" spans="1:21" x14ac:dyDescent="0.2">
      <c r="A67" s="553">
        <v>6</v>
      </c>
      <c r="B67" s="553" t="s">
        <v>892</v>
      </c>
      <c r="C67" s="631" t="s">
        <v>893</v>
      </c>
      <c r="D67" s="553">
        <v>4</v>
      </c>
      <c r="E67" s="553">
        <v>1</v>
      </c>
      <c r="F67" s="553">
        <v>2</v>
      </c>
      <c r="G67" s="553">
        <v>1</v>
      </c>
      <c r="H67" s="631" t="s">
        <v>894</v>
      </c>
      <c r="I67" s="498" t="s">
        <v>890</v>
      </c>
      <c r="J67" s="497" t="s">
        <v>891</v>
      </c>
      <c r="K67" s="763" t="s">
        <v>1870</v>
      </c>
      <c r="L67" s="554"/>
      <c r="M67" s="671" t="s">
        <v>278</v>
      </c>
      <c r="N67" s="671" t="s">
        <v>278</v>
      </c>
      <c r="O67" s="671" t="s">
        <v>278</v>
      </c>
      <c r="P67" s="671">
        <v>13</v>
      </c>
      <c r="Q67" s="671">
        <v>13</v>
      </c>
      <c r="R67" s="554"/>
      <c r="S67" s="671">
        <v>8</v>
      </c>
      <c r="T67" s="671">
        <v>5</v>
      </c>
      <c r="U67" s="161"/>
    </row>
    <row r="68" spans="1:21" ht="33" customHeight="1" x14ac:dyDescent="0.2">
      <c r="A68" s="553"/>
      <c r="B68" s="553"/>
      <c r="C68" s="631"/>
      <c r="D68" s="553"/>
      <c r="E68" s="553"/>
      <c r="F68" s="553"/>
      <c r="G68" s="553"/>
      <c r="H68" s="631"/>
      <c r="I68" s="494" t="s">
        <v>895</v>
      </c>
      <c r="J68" s="497" t="s">
        <v>891</v>
      </c>
      <c r="K68" s="764"/>
      <c r="L68" s="647"/>
      <c r="M68" s="778"/>
      <c r="N68" s="778"/>
      <c r="O68" s="778"/>
      <c r="P68" s="778"/>
      <c r="Q68" s="778"/>
      <c r="R68" s="647"/>
      <c r="S68" s="778"/>
      <c r="T68" s="778"/>
      <c r="U68" s="161"/>
    </row>
    <row r="69" spans="1:21" ht="33" x14ac:dyDescent="0.2">
      <c r="A69" s="553"/>
      <c r="B69" s="553"/>
      <c r="C69" s="631"/>
      <c r="D69" s="553"/>
      <c r="E69" s="553"/>
      <c r="F69" s="553"/>
      <c r="G69" s="553"/>
      <c r="H69" s="631"/>
      <c r="I69" s="494" t="s">
        <v>951</v>
      </c>
      <c r="J69" s="247" t="s">
        <v>896</v>
      </c>
      <c r="K69" s="764"/>
      <c r="L69" s="647"/>
      <c r="M69" s="778"/>
      <c r="N69" s="778"/>
      <c r="O69" s="778"/>
      <c r="P69" s="778"/>
      <c r="Q69" s="778"/>
      <c r="R69" s="647"/>
      <c r="S69" s="778"/>
      <c r="T69" s="778"/>
      <c r="U69" s="161"/>
    </row>
    <row r="70" spans="1:21" x14ac:dyDescent="0.2">
      <c r="A70" s="553"/>
      <c r="B70" s="553"/>
      <c r="C70" s="631"/>
      <c r="D70" s="553"/>
      <c r="E70" s="553"/>
      <c r="F70" s="553"/>
      <c r="G70" s="553"/>
      <c r="H70" s="631"/>
      <c r="I70" s="239" t="s">
        <v>115</v>
      </c>
      <c r="J70" s="117" t="s">
        <v>687</v>
      </c>
      <c r="K70" s="765"/>
      <c r="L70" s="555"/>
      <c r="M70" s="672"/>
      <c r="N70" s="672"/>
      <c r="O70" s="672"/>
      <c r="P70" s="672"/>
      <c r="Q70" s="672"/>
      <c r="R70" s="555"/>
      <c r="S70" s="672"/>
      <c r="T70" s="672"/>
      <c r="U70" s="161"/>
    </row>
    <row r="72" spans="1:21" x14ac:dyDescent="0.2">
      <c r="A72" s="235" t="s">
        <v>484</v>
      </c>
    </row>
    <row r="73" spans="1:21" ht="16.5" customHeight="1" x14ac:dyDescent="0.2">
      <c r="A73" s="706" t="s">
        <v>0</v>
      </c>
      <c r="B73" s="706" t="s">
        <v>2</v>
      </c>
      <c r="C73" s="708" t="s">
        <v>18</v>
      </c>
      <c r="D73" s="710" t="s">
        <v>3</v>
      </c>
      <c r="E73" s="576" t="s">
        <v>757</v>
      </c>
      <c r="F73" s="576"/>
      <c r="G73" s="576"/>
      <c r="H73" s="683" t="s">
        <v>758</v>
      </c>
      <c r="I73" s="683" t="s">
        <v>759</v>
      </c>
      <c r="J73" s="683" t="s">
        <v>111</v>
      </c>
      <c r="K73" s="572" t="s">
        <v>266</v>
      </c>
      <c r="L73" s="576" t="s">
        <v>267</v>
      </c>
      <c r="M73" s="576"/>
      <c r="N73" s="576"/>
      <c r="O73" s="576"/>
      <c r="P73" s="576"/>
      <c r="Q73" s="576"/>
      <c r="R73" s="576"/>
      <c r="S73" s="576"/>
      <c r="T73" s="576"/>
      <c r="U73" s="662" t="s">
        <v>1</v>
      </c>
    </row>
    <row r="74" spans="1:21" ht="33" x14ac:dyDescent="0.2">
      <c r="A74" s="707"/>
      <c r="B74" s="707"/>
      <c r="C74" s="709"/>
      <c r="D74" s="711"/>
      <c r="E74" s="157" t="s">
        <v>4</v>
      </c>
      <c r="F74" s="157" t="s">
        <v>760</v>
      </c>
      <c r="G74" s="157" t="s">
        <v>761</v>
      </c>
      <c r="H74" s="684"/>
      <c r="I74" s="684"/>
      <c r="J74" s="684"/>
      <c r="K74" s="573"/>
      <c r="L74" s="171" t="s">
        <v>268</v>
      </c>
      <c r="M74" s="171" t="s">
        <v>269</v>
      </c>
      <c r="N74" s="157" t="s">
        <v>270</v>
      </c>
      <c r="O74" s="157" t="s">
        <v>271</v>
      </c>
      <c r="P74" s="157" t="s">
        <v>272</v>
      </c>
      <c r="Q74" s="157" t="s">
        <v>273</v>
      </c>
      <c r="R74" s="171" t="s">
        <v>274</v>
      </c>
      <c r="S74" s="171" t="s">
        <v>275</v>
      </c>
      <c r="T74" s="157" t="s">
        <v>276</v>
      </c>
      <c r="U74" s="662"/>
    </row>
    <row r="75" spans="1:21" ht="33" x14ac:dyDescent="0.2">
      <c r="A75" s="556">
        <v>1</v>
      </c>
      <c r="B75" s="556" t="s">
        <v>897</v>
      </c>
      <c r="C75" s="589" t="s">
        <v>898</v>
      </c>
      <c r="D75" s="643">
        <v>3</v>
      </c>
      <c r="E75" s="643">
        <v>1</v>
      </c>
      <c r="F75" s="643">
        <v>1</v>
      </c>
      <c r="G75" s="643">
        <v>1</v>
      </c>
      <c r="H75" s="636" t="s">
        <v>899</v>
      </c>
      <c r="I75" s="169" t="s">
        <v>900</v>
      </c>
      <c r="J75" s="165" t="s">
        <v>901</v>
      </c>
      <c r="K75" s="763" t="s">
        <v>1870</v>
      </c>
      <c r="L75" s="554"/>
      <c r="M75" s="671" t="s">
        <v>278</v>
      </c>
      <c r="N75" s="671" t="s">
        <v>278</v>
      </c>
      <c r="O75" s="671" t="s">
        <v>278</v>
      </c>
      <c r="P75" s="671">
        <v>8</v>
      </c>
      <c r="Q75" s="671">
        <v>5</v>
      </c>
      <c r="R75" s="554"/>
      <c r="S75" s="554"/>
      <c r="T75" s="554"/>
      <c r="U75" s="161"/>
    </row>
    <row r="76" spans="1:21" ht="33" x14ac:dyDescent="0.2">
      <c r="A76" s="643"/>
      <c r="B76" s="643"/>
      <c r="C76" s="734"/>
      <c r="D76" s="643"/>
      <c r="E76" s="643"/>
      <c r="F76" s="643"/>
      <c r="G76" s="643"/>
      <c r="H76" s="637"/>
      <c r="I76" s="169" t="s">
        <v>902</v>
      </c>
      <c r="J76" s="247" t="s">
        <v>903</v>
      </c>
      <c r="K76" s="764"/>
      <c r="L76" s="647"/>
      <c r="M76" s="778"/>
      <c r="N76" s="778"/>
      <c r="O76" s="778"/>
      <c r="P76" s="778"/>
      <c r="Q76" s="778"/>
      <c r="R76" s="647"/>
      <c r="S76" s="647"/>
      <c r="T76" s="647"/>
      <c r="U76" s="161"/>
    </row>
    <row r="77" spans="1:21" x14ac:dyDescent="0.2">
      <c r="A77" s="557"/>
      <c r="B77" s="557"/>
      <c r="C77" s="590"/>
      <c r="D77" s="557"/>
      <c r="E77" s="557"/>
      <c r="F77" s="557"/>
      <c r="G77" s="557"/>
      <c r="H77" s="638"/>
      <c r="I77" s="169" t="s">
        <v>904</v>
      </c>
      <c r="J77" s="165" t="s">
        <v>905</v>
      </c>
      <c r="K77" s="765"/>
      <c r="L77" s="555"/>
      <c r="M77" s="672"/>
      <c r="N77" s="672"/>
      <c r="O77" s="672"/>
      <c r="P77" s="672"/>
      <c r="Q77" s="672"/>
      <c r="R77" s="555"/>
      <c r="S77" s="555"/>
      <c r="T77" s="555"/>
      <c r="U77" s="161"/>
    </row>
    <row r="78" spans="1:21" ht="33" x14ac:dyDescent="0.2">
      <c r="A78" s="556">
        <v>2</v>
      </c>
      <c r="B78" s="556" t="s">
        <v>906</v>
      </c>
      <c r="C78" s="636" t="s">
        <v>907</v>
      </c>
      <c r="D78" s="556">
        <v>4</v>
      </c>
      <c r="E78" s="556">
        <v>1</v>
      </c>
      <c r="F78" s="556">
        <v>2</v>
      </c>
      <c r="G78" s="556">
        <v>1</v>
      </c>
      <c r="H78" s="636" t="s">
        <v>908</v>
      </c>
      <c r="I78" s="169" t="s">
        <v>909</v>
      </c>
      <c r="J78" s="165" t="s">
        <v>854</v>
      </c>
      <c r="K78" s="763" t="s">
        <v>1870</v>
      </c>
      <c r="L78" s="554"/>
      <c r="M78" s="554"/>
      <c r="N78" s="671" t="s">
        <v>278</v>
      </c>
      <c r="O78" s="671" t="s">
        <v>278</v>
      </c>
      <c r="P78" s="671">
        <v>7</v>
      </c>
      <c r="Q78" s="671">
        <v>4</v>
      </c>
      <c r="R78" s="671">
        <v>1</v>
      </c>
      <c r="S78" s="671">
        <v>2</v>
      </c>
      <c r="T78" s="554"/>
      <c r="U78" s="161"/>
    </row>
    <row r="79" spans="1:21" x14ac:dyDescent="0.2">
      <c r="A79" s="643"/>
      <c r="B79" s="643"/>
      <c r="C79" s="637"/>
      <c r="D79" s="643"/>
      <c r="E79" s="643"/>
      <c r="F79" s="643"/>
      <c r="G79" s="643"/>
      <c r="H79" s="637"/>
      <c r="I79" s="169" t="s">
        <v>691</v>
      </c>
      <c r="J79" s="165" t="s">
        <v>910</v>
      </c>
      <c r="K79" s="764"/>
      <c r="L79" s="647"/>
      <c r="M79" s="647"/>
      <c r="N79" s="778"/>
      <c r="O79" s="778"/>
      <c r="P79" s="778"/>
      <c r="Q79" s="778"/>
      <c r="R79" s="778"/>
      <c r="S79" s="778"/>
      <c r="T79" s="647"/>
      <c r="U79" s="161"/>
    </row>
    <row r="80" spans="1:21" x14ac:dyDescent="0.2">
      <c r="A80" s="643"/>
      <c r="B80" s="643"/>
      <c r="C80" s="637"/>
      <c r="D80" s="643"/>
      <c r="E80" s="643"/>
      <c r="F80" s="643"/>
      <c r="G80" s="643"/>
      <c r="H80" s="637"/>
      <c r="I80" s="220" t="s">
        <v>911</v>
      </c>
      <c r="J80" s="244" t="s">
        <v>912</v>
      </c>
      <c r="K80" s="764"/>
      <c r="L80" s="647"/>
      <c r="M80" s="647"/>
      <c r="N80" s="778"/>
      <c r="O80" s="778"/>
      <c r="P80" s="778"/>
      <c r="Q80" s="778"/>
      <c r="R80" s="778"/>
      <c r="S80" s="778"/>
      <c r="T80" s="647"/>
      <c r="U80" s="161"/>
    </row>
    <row r="81" spans="1:21" ht="33" x14ac:dyDescent="0.2">
      <c r="A81" s="643"/>
      <c r="B81" s="643"/>
      <c r="C81" s="637"/>
      <c r="D81" s="643"/>
      <c r="E81" s="643"/>
      <c r="F81" s="643"/>
      <c r="G81" s="643"/>
      <c r="H81" s="637"/>
      <c r="I81" s="237" t="s">
        <v>913</v>
      </c>
      <c r="J81" s="244" t="s">
        <v>112</v>
      </c>
      <c r="K81" s="764"/>
      <c r="L81" s="647"/>
      <c r="M81" s="647"/>
      <c r="N81" s="778"/>
      <c r="O81" s="778"/>
      <c r="P81" s="778"/>
      <c r="Q81" s="778"/>
      <c r="R81" s="778"/>
      <c r="S81" s="778"/>
      <c r="T81" s="647"/>
      <c r="U81" s="161"/>
    </row>
    <row r="82" spans="1:21" x14ac:dyDescent="0.2">
      <c r="A82" s="557"/>
      <c r="B82" s="557"/>
      <c r="C82" s="638"/>
      <c r="D82" s="557"/>
      <c r="E82" s="557"/>
      <c r="F82" s="557"/>
      <c r="G82" s="557"/>
      <c r="H82" s="638"/>
      <c r="I82" s="237" t="s">
        <v>914</v>
      </c>
      <c r="J82" s="244" t="s">
        <v>915</v>
      </c>
      <c r="K82" s="765"/>
      <c r="L82" s="555"/>
      <c r="M82" s="555"/>
      <c r="N82" s="672"/>
      <c r="O82" s="672"/>
      <c r="P82" s="672"/>
      <c r="Q82" s="672"/>
      <c r="R82" s="672"/>
      <c r="S82" s="672"/>
      <c r="T82" s="555"/>
      <c r="U82" s="161"/>
    </row>
    <row r="83" spans="1:21" ht="33" customHeight="1" x14ac:dyDescent="0.2">
      <c r="A83" s="774">
        <v>3</v>
      </c>
      <c r="B83" s="556" t="s">
        <v>916</v>
      </c>
      <c r="C83" s="589" t="s">
        <v>917</v>
      </c>
      <c r="D83" s="556">
        <v>4</v>
      </c>
      <c r="E83" s="556">
        <v>1</v>
      </c>
      <c r="F83" s="556">
        <v>2</v>
      </c>
      <c r="G83" s="556">
        <v>1</v>
      </c>
      <c r="H83" s="636" t="s">
        <v>918</v>
      </c>
      <c r="I83" s="237" t="s">
        <v>919</v>
      </c>
      <c r="J83" s="244" t="s">
        <v>920</v>
      </c>
      <c r="K83" s="763" t="s">
        <v>1870</v>
      </c>
      <c r="L83" s="554"/>
      <c r="M83" s="671" t="s">
        <v>278</v>
      </c>
      <c r="N83" s="671" t="s">
        <v>278</v>
      </c>
      <c r="O83" s="671" t="s">
        <v>278</v>
      </c>
      <c r="P83" s="671">
        <v>5</v>
      </c>
      <c r="Q83" s="671">
        <v>7</v>
      </c>
      <c r="R83" s="554"/>
      <c r="S83" s="671">
        <v>7</v>
      </c>
      <c r="T83" s="671">
        <v>6</v>
      </c>
      <c r="U83" s="161"/>
    </row>
    <row r="84" spans="1:21" ht="33" x14ac:dyDescent="0.2">
      <c r="A84" s="775"/>
      <c r="B84" s="643"/>
      <c r="C84" s="734"/>
      <c r="D84" s="643"/>
      <c r="E84" s="643"/>
      <c r="F84" s="643"/>
      <c r="G84" s="643"/>
      <c r="H84" s="637"/>
      <c r="I84" s="237" t="s">
        <v>117</v>
      </c>
      <c r="J84" s="244" t="s">
        <v>921</v>
      </c>
      <c r="K84" s="764"/>
      <c r="L84" s="647"/>
      <c r="M84" s="778"/>
      <c r="N84" s="778"/>
      <c r="O84" s="778"/>
      <c r="P84" s="778"/>
      <c r="Q84" s="778"/>
      <c r="R84" s="647"/>
      <c r="S84" s="778"/>
      <c r="T84" s="778"/>
      <c r="U84" s="161"/>
    </row>
    <row r="85" spans="1:21" x14ac:dyDescent="0.2">
      <c r="A85" s="775"/>
      <c r="B85" s="643"/>
      <c r="C85" s="734"/>
      <c r="D85" s="643"/>
      <c r="E85" s="643"/>
      <c r="F85" s="643"/>
      <c r="G85" s="643"/>
      <c r="H85" s="637"/>
      <c r="I85" s="237" t="s">
        <v>922</v>
      </c>
      <c r="J85" s="244" t="s">
        <v>921</v>
      </c>
      <c r="K85" s="764"/>
      <c r="L85" s="647"/>
      <c r="M85" s="778"/>
      <c r="N85" s="778"/>
      <c r="O85" s="778"/>
      <c r="P85" s="778"/>
      <c r="Q85" s="778"/>
      <c r="R85" s="647"/>
      <c r="S85" s="778"/>
      <c r="T85" s="778"/>
      <c r="U85" s="161"/>
    </row>
    <row r="86" spans="1:21" x14ac:dyDescent="0.2">
      <c r="A86" s="776"/>
      <c r="B86" s="557"/>
      <c r="C86" s="590"/>
      <c r="D86" s="557"/>
      <c r="E86" s="557"/>
      <c r="F86" s="557"/>
      <c r="G86" s="557"/>
      <c r="H86" s="638"/>
      <c r="I86" s="240" t="s">
        <v>923</v>
      </c>
      <c r="J86" s="244" t="s">
        <v>920</v>
      </c>
      <c r="K86" s="765"/>
      <c r="L86" s="555"/>
      <c r="M86" s="672"/>
      <c r="N86" s="672"/>
      <c r="O86" s="672"/>
      <c r="P86" s="672"/>
      <c r="Q86" s="672"/>
      <c r="R86" s="555"/>
      <c r="S86" s="672"/>
      <c r="T86" s="672"/>
      <c r="U86" s="161"/>
    </row>
    <row r="87" spans="1:21" ht="33" x14ac:dyDescent="0.2">
      <c r="A87" s="556">
        <v>4</v>
      </c>
      <c r="B87" s="556" t="s">
        <v>924</v>
      </c>
      <c r="C87" s="636" t="s">
        <v>925</v>
      </c>
      <c r="D87" s="556">
        <v>3</v>
      </c>
      <c r="E87" s="556">
        <v>0</v>
      </c>
      <c r="F87" s="556">
        <v>3</v>
      </c>
      <c r="G87" s="556">
        <v>0</v>
      </c>
      <c r="H87" s="636" t="s">
        <v>926</v>
      </c>
      <c r="I87" s="169" t="s">
        <v>887</v>
      </c>
      <c r="J87" s="247" t="s">
        <v>110</v>
      </c>
      <c r="K87" s="763" t="s">
        <v>1870</v>
      </c>
      <c r="L87" s="554"/>
      <c r="M87" s="554"/>
      <c r="N87" s="671" t="s">
        <v>278</v>
      </c>
      <c r="O87" s="671" t="s">
        <v>278</v>
      </c>
      <c r="P87" s="671">
        <v>2</v>
      </c>
      <c r="Q87" s="554"/>
      <c r="R87" s="554"/>
      <c r="S87" s="554"/>
      <c r="T87" s="554"/>
      <c r="U87" s="161"/>
    </row>
    <row r="88" spans="1:21" x14ac:dyDescent="0.2">
      <c r="A88" s="643"/>
      <c r="B88" s="643"/>
      <c r="C88" s="637"/>
      <c r="D88" s="643"/>
      <c r="E88" s="643"/>
      <c r="F88" s="643"/>
      <c r="G88" s="643"/>
      <c r="H88" s="637"/>
      <c r="I88" s="169" t="s">
        <v>927</v>
      </c>
      <c r="J88" s="247" t="s">
        <v>107</v>
      </c>
      <c r="K88" s="764"/>
      <c r="L88" s="647"/>
      <c r="M88" s="647"/>
      <c r="N88" s="778"/>
      <c r="O88" s="778"/>
      <c r="P88" s="778"/>
      <c r="Q88" s="647"/>
      <c r="R88" s="647"/>
      <c r="S88" s="647"/>
      <c r="T88" s="647"/>
      <c r="U88" s="161"/>
    </row>
    <row r="89" spans="1:21" x14ac:dyDescent="0.2">
      <c r="A89" s="557"/>
      <c r="B89" s="557"/>
      <c r="C89" s="638"/>
      <c r="D89" s="557"/>
      <c r="E89" s="557"/>
      <c r="F89" s="557"/>
      <c r="G89" s="557"/>
      <c r="H89" s="638"/>
      <c r="I89" s="169" t="s">
        <v>928</v>
      </c>
      <c r="J89" s="247" t="s">
        <v>929</v>
      </c>
      <c r="K89" s="765"/>
      <c r="L89" s="555"/>
      <c r="M89" s="555"/>
      <c r="N89" s="672"/>
      <c r="O89" s="672"/>
      <c r="P89" s="672"/>
      <c r="Q89" s="555"/>
      <c r="R89" s="555"/>
      <c r="S89" s="555"/>
      <c r="T89" s="555"/>
      <c r="U89" s="161"/>
    </row>
    <row r="90" spans="1:21" ht="33" x14ac:dyDescent="0.2">
      <c r="A90" s="556">
        <v>5</v>
      </c>
      <c r="B90" s="556" t="s">
        <v>930</v>
      </c>
      <c r="C90" s="636" t="s">
        <v>931</v>
      </c>
      <c r="D90" s="556">
        <v>2</v>
      </c>
      <c r="E90" s="556">
        <v>1</v>
      </c>
      <c r="F90" s="556">
        <v>1</v>
      </c>
      <c r="G90" s="556">
        <v>0</v>
      </c>
      <c r="H90" s="636" t="s">
        <v>932</v>
      </c>
      <c r="I90" s="169" t="s">
        <v>933</v>
      </c>
      <c r="J90" s="165" t="s">
        <v>106</v>
      </c>
      <c r="K90" s="763" t="s">
        <v>1870</v>
      </c>
      <c r="L90" s="554"/>
      <c r="M90" s="554"/>
      <c r="N90" s="671" t="s">
        <v>278</v>
      </c>
      <c r="O90" s="671" t="s">
        <v>278</v>
      </c>
      <c r="P90" s="671">
        <v>6</v>
      </c>
      <c r="Q90" s="671">
        <v>3</v>
      </c>
      <c r="R90" s="554"/>
      <c r="S90" s="554"/>
      <c r="T90" s="554"/>
      <c r="U90" s="161"/>
    </row>
    <row r="91" spans="1:21" x14ac:dyDescent="0.2">
      <c r="A91" s="643"/>
      <c r="B91" s="643"/>
      <c r="C91" s="637"/>
      <c r="D91" s="643"/>
      <c r="E91" s="643"/>
      <c r="F91" s="643"/>
      <c r="G91" s="643"/>
      <c r="H91" s="637"/>
      <c r="I91" s="169" t="s">
        <v>934</v>
      </c>
      <c r="J91" s="247" t="s">
        <v>107</v>
      </c>
      <c r="K91" s="764"/>
      <c r="L91" s="647"/>
      <c r="M91" s="647"/>
      <c r="N91" s="778"/>
      <c r="O91" s="778"/>
      <c r="P91" s="778"/>
      <c r="Q91" s="778"/>
      <c r="R91" s="647"/>
      <c r="S91" s="647"/>
      <c r="T91" s="647"/>
      <c r="U91" s="161"/>
    </row>
    <row r="92" spans="1:21" ht="33" x14ac:dyDescent="0.2">
      <c r="A92" s="557"/>
      <c r="B92" s="557"/>
      <c r="C92" s="638"/>
      <c r="D92" s="557"/>
      <c r="E92" s="557"/>
      <c r="F92" s="557"/>
      <c r="G92" s="557"/>
      <c r="H92" s="638"/>
      <c r="I92" s="169" t="s">
        <v>935</v>
      </c>
      <c r="J92" s="165" t="s">
        <v>936</v>
      </c>
      <c r="K92" s="765"/>
      <c r="L92" s="555"/>
      <c r="M92" s="555"/>
      <c r="N92" s="672"/>
      <c r="O92" s="672"/>
      <c r="P92" s="672"/>
      <c r="Q92" s="672"/>
      <c r="R92" s="555"/>
      <c r="S92" s="555"/>
      <c r="T92" s="555"/>
      <c r="U92" s="161"/>
    </row>
    <row r="93" spans="1:21" x14ac:dyDescent="0.2">
      <c r="A93" s="556">
        <v>6</v>
      </c>
      <c r="B93" s="556" t="s">
        <v>937</v>
      </c>
      <c r="C93" s="636" t="s">
        <v>938</v>
      </c>
      <c r="D93" s="556">
        <v>2</v>
      </c>
      <c r="E93" s="556">
        <v>1</v>
      </c>
      <c r="F93" s="556">
        <v>1</v>
      </c>
      <c r="G93" s="556">
        <v>0</v>
      </c>
      <c r="H93" s="636" t="s">
        <v>939</v>
      </c>
      <c r="I93" s="169" t="s">
        <v>940</v>
      </c>
      <c r="J93" s="165" t="s">
        <v>941</v>
      </c>
      <c r="K93" s="763" t="s">
        <v>1870</v>
      </c>
      <c r="L93" s="554"/>
      <c r="M93" s="671" t="s">
        <v>278</v>
      </c>
      <c r="N93" s="671" t="s">
        <v>278</v>
      </c>
      <c r="O93" s="671" t="s">
        <v>278</v>
      </c>
      <c r="P93" s="671">
        <v>9</v>
      </c>
      <c r="Q93" s="671">
        <v>9</v>
      </c>
      <c r="R93" s="554"/>
      <c r="S93" s="671">
        <v>13</v>
      </c>
      <c r="T93" s="671">
        <v>4</v>
      </c>
      <c r="U93" s="161"/>
    </row>
    <row r="94" spans="1:21" ht="33" x14ac:dyDescent="0.2">
      <c r="A94" s="643"/>
      <c r="B94" s="643"/>
      <c r="C94" s="637"/>
      <c r="D94" s="643"/>
      <c r="E94" s="643"/>
      <c r="F94" s="643"/>
      <c r="G94" s="643"/>
      <c r="H94" s="637"/>
      <c r="I94" s="169" t="s">
        <v>942</v>
      </c>
      <c r="J94" s="165" t="s">
        <v>943</v>
      </c>
      <c r="K94" s="764"/>
      <c r="L94" s="647"/>
      <c r="M94" s="778"/>
      <c r="N94" s="778"/>
      <c r="O94" s="778"/>
      <c r="P94" s="778"/>
      <c r="Q94" s="778"/>
      <c r="R94" s="647"/>
      <c r="S94" s="778"/>
      <c r="T94" s="778"/>
      <c r="U94" s="161"/>
    </row>
    <row r="95" spans="1:21" x14ac:dyDescent="0.2">
      <c r="A95" s="557"/>
      <c r="B95" s="557"/>
      <c r="C95" s="638"/>
      <c r="D95" s="557"/>
      <c r="E95" s="557"/>
      <c r="F95" s="557"/>
      <c r="G95" s="557"/>
      <c r="H95" s="638"/>
      <c r="I95" s="169" t="s">
        <v>944</v>
      </c>
      <c r="J95" s="165" t="s">
        <v>945</v>
      </c>
      <c r="K95" s="765"/>
      <c r="L95" s="555"/>
      <c r="M95" s="672"/>
      <c r="N95" s="672"/>
      <c r="O95" s="672"/>
      <c r="P95" s="672"/>
      <c r="Q95" s="672"/>
      <c r="R95" s="555"/>
      <c r="S95" s="672"/>
      <c r="T95" s="672"/>
      <c r="U95" s="161"/>
    </row>
    <row r="96" spans="1:21" ht="33" x14ac:dyDescent="0.2">
      <c r="A96" s="556">
        <v>7</v>
      </c>
      <c r="B96" s="556" t="s">
        <v>946</v>
      </c>
      <c r="C96" s="636" t="s">
        <v>947</v>
      </c>
      <c r="D96" s="556">
        <v>2</v>
      </c>
      <c r="E96" s="556">
        <v>1</v>
      </c>
      <c r="F96" s="556">
        <v>1</v>
      </c>
      <c r="G96" s="556">
        <v>0</v>
      </c>
      <c r="H96" s="636" t="s">
        <v>948</v>
      </c>
      <c r="I96" s="169" t="s">
        <v>900</v>
      </c>
      <c r="J96" s="165" t="s">
        <v>949</v>
      </c>
      <c r="K96" s="572" t="s">
        <v>1870</v>
      </c>
      <c r="L96" s="554"/>
      <c r="M96" s="671" t="s">
        <v>278</v>
      </c>
      <c r="N96" s="671" t="s">
        <v>278</v>
      </c>
      <c r="O96" s="671" t="s">
        <v>278</v>
      </c>
      <c r="P96" s="671">
        <v>6</v>
      </c>
      <c r="Q96" s="671">
        <v>5</v>
      </c>
      <c r="R96" s="554"/>
      <c r="S96" s="554"/>
      <c r="T96" s="554"/>
      <c r="U96" s="161"/>
    </row>
    <row r="97" spans="1:21" ht="33" x14ac:dyDescent="0.2">
      <c r="A97" s="557"/>
      <c r="B97" s="557"/>
      <c r="C97" s="638"/>
      <c r="D97" s="557"/>
      <c r="E97" s="557"/>
      <c r="F97" s="557"/>
      <c r="G97" s="557"/>
      <c r="H97" s="638"/>
      <c r="I97" s="169" t="s">
        <v>950</v>
      </c>
      <c r="J97" s="165" t="s">
        <v>949</v>
      </c>
      <c r="K97" s="573"/>
      <c r="L97" s="555"/>
      <c r="M97" s="672"/>
      <c r="N97" s="672"/>
      <c r="O97" s="672"/>
      <c r="P97" s="672"/>
      <c r="Q97" s="672"/>
      <c r="R97" s="555"/>
      <c r="S97" s="555"/>
      <c r="T97" s="555"/>
      <c r="U97" s="161"/>
    </row>
  </sheetData>
  <mergeCells count="497">
    <mergeCell ref="Q78:Q82"/>
    <mergeCell ref="R78:R82"/>
    <mergeCell ref="S78:S82"/>
    <mergeCell ref="T78:T82"/>
    <mergeCell ref="N52:N55"/>
    <mergeCell ref="O52:O55"/>
    <mergeCell ref="P52:P55"/>
    <mergeCell ref="Q52:Q55"/>
    <mergeCell ref="R52:R55"/>
    <mergeCell ref="S52:S55"/>
    <mergeCell ref="T52:T55"/>
    <mergeCell ref="N67:N70"/>
    <mergeCell ref="O67:O70"/>
    <mergeCell ref="P67:P70"/>
    <mergeCell ref="Q67:Q70"/>
    <mergeCell ref="R67:R70"/>
    <mergeCell ref="S67:S70"/>
    <mergeCell ref="T67:T70"/>
    <mergeCell ref="T75:T77"/>
    <mergeCell ref="R65:R66"/>
    <mergeCell ref="S65:S66"/>
    <mergeCell ref="T65:T66"/>
    <mergeCell ref="R75:R77"/>
    <mergeCell ref="S75:S77"/>
    <mergeCell ref="Q61:Q64"/>
    <mergeCell ref="R61:R64"/>
    <mergeCell ref="S61:S64"/>
    <mergeCell ref="T61:T64"/>
    <mergeCell ref="L56:L60"/>
    <mergeCell ref="M56:M60"/>
    <mergeCell ref="N56:N60"/>
    <mergeCell ref="O56:O60"/>
    <mergeCell ref="P56:P60"/>
    <mergeCell ref="Q56:Q60"/>
    <mergeCell ref="R56:R60"/>
    <mergeCell ref="S56:S60"/>
    <mergeCell ref="T56:T60"/>
    <mergeCell ref="S93:S95"/>
    <mergeCell ref="T93:T95"/>
    <mergeCell ref="L87:L89"/>
    <mergeCell ref="M87:M89"/>
    <mergeCell ref="N87:N89"/>
    <mergeCell ref="O87:O89"/>
    <mergeCell ref="P87:P89"/>
    <mergeCell ref="Q87:Q89"/>
    <mergeCell ref="R87:R89"/>
    <mergeCell ref="S87:S89"/>
    <mergeCell ref="T87:T89"/>
    <mergeCell ref="L90:L92"/>
    <mergeCell ref="M90:M92"/>
    <mergeCell ref="N90:N92"/>
    <mergeCell ref="O90:O92"/>
    <mergeCell ref="P90:P92"/>
    <mergeCell ref="Q90:Q92"/>
    <mergeCell ref="R90:R92"/>
    <mergeCell ref="S90:S92"/>
    <mergeCell ref="L83:L86"/>
    <mergeCell ref="M83:M86"/>
    <mergeCell ref="N83:N86"/>
    <mergeCell ref="O83:O86"/>
    <mergeCell ref="P83:P86"/>
    <mergeCell ref="Q83:Q86"/>
    <mergeCell ref="R83:R86"/>
    <mergeCell ref="S83:S86"/>
    <mergeCell ref="T83:T86"/>
    <mergeCell ref="L78:L82"/>
    <mergeCell ref="M78:M82"/>
    <mergeCell ref="N78:N82"/>
    <mergeCell ref="O78:O82"/>
    <mergeCell ref="P78:P82"/>
    <mergeCell ref="N40:N42"/>
    <mergeCell ref="O40:O42"/>
    <mergeCell ref="P40:P42"/>
    <mergeCell ref="Q40:Q42"/>
    <mergeCell ref="N65:N66"/>
    <mergeCell ref="O65:O66"/>
    <mergeCell ref="P65:P66"/>
    <mergeCell ref="Q65:Q66"/>
    <mergeCell ref="L75:L77"/>
    <mergeCell ref="M75:M77"/>
    <mergeCell ref="N75:N77"/>
    <mergeCell ref="O75:O77"/>
    <mergeCell ref="P75:P77"/>
    <mergeCell ref="Q75:Q77"/>
    <mergeCell ref="L61:L64"/>
    <mergeCell ref="M61:M64"/>
    <mergeCell ref="N61:N64"/>
    <mergeCell ref="O61:O64"/>
    <mergeCell ref="P61:P64"/>
    <mergeCell ref="L49:L51"/>
    <mergeCell ref="M49:M51"/>
    <mergeCell ref="N49:N51"/>
    <mergeCell ref="O49:O51"/>
    <mergeCell ref="P49:P51"/>
    <mergeCell ref="Q49:Q51"/>
    <mergeCell ref="R49:R51"/>
    <mergeCell ref="S49:S51"/>
    <mergeCell ref="T49:T51"/>
    <mergeCell ref="L37:L39"/>
    <mergeCell ref="M37:M39"/>
    <mergeCell ref="N37:N39"/>
    <mergeCell ref="O37:O39"/>
    <mergeCell ref="P37:P39"/>
    <mergeCell ref="Q37:Q39"/>
    <mergeCell ref="R37:R39"/>
    <mergeCell ref="S37:S39"/>
    <mergeCell ref="T37:T39"/>
    <mergeCell ref="L29:L31"/>
    <mergeCell ref="M29:M31"/>
    <mergeCell ref="N29:N31"/>
    <mergeCell ref="O29:O31"/>
    <mergeCell ref="P29:P31"/>
    <mergeCell ref="Q29:Q31"/>
    <mergeCell ref="R29:R31"/>
    <mergeCell ref="S29:S31"/>
    <mergeCell ref="T29:T31"/>
    <mergeCell ref="N96:N97"/>
    <mergeCell ref="O96:O97"/>
    <mergeCell ref="P96:P97"/>
    <mergeCell ref="Q96:Q97"/>
    <mergeCell ref="R96:R97"/>
    <mergeCell ref="S96:S97"/>
    <mergeCell ref="T96:T97"/>
    <mergeCell ref="N26:N28"/>
    <mergeCell ref="O26:O28"/>
    <mergeCell ref="P26:P28"/>
    <mergeCell ref="Q26:Q28"/>
    <mergeCell ref="R26:R28"/>
    <mergeCell ref="S26:S28"/>
    <mergeCell ref="T26:T28"/>
    <mergeCell ref="T34:T36"/>
    <mergeCell ref="R40:R42"/>
    <mergeCell ref="S40:S42"/>
    <mergeCell ref="T40:T42"/>
    <mergeCell ref="T90:T92"/>
    <mergeCell ref="N93:N95"/>
    <mergeCell ref="O93:O95"/>
    <mergeCell ref="P93:P95"/>
    <mergeCell ref="Q93:Q95"/>
    <mergeCell ref="R93:R95"/>
    <mergeCell ref="N32:N33"/>
    <mergeCell ref="O32:O33"/>
    <mergeCell ref="P32:P33"/>
    <mergeCell ref="Q32:Q33"/>
    <mergeCell ref="R32:R33"/>
    <mergeCell ref="S32:S33"/>
    <mergeCell ref="T32:T33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L34:L36"/>
    <mergeCell ref="M34:M36"/>
    <mergeCell ref="N34:N36"/>
    <mergeCell ref="O34:O36"/>
    <mergeCell ref="P34:P36"/>
    <mergeCell ref="Q34:Q36"/>
    <mergeCell ref="R34:R36"/>
    <mergeCell ref="S34:S36"/>
    <mergeCell ref="L11:L12"/>
    <mergeCell ref="M11:M12"/>
    <mergeCell ref="N11:N12"/>
    <mergeCell ref="O11:O12"/>
    <mergeCell ref="P11:P12"/>
    <mergeCell ref="Q11:Q12"/>
    <mergeCell ref="R11:R12"/>
    <mergeCell ref="S11:S12"/>
    <mergeCell ref="T11:T12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L15:L16"/>
    <mergeCell ref="M15:M16"/>
    <mergeCell ref="N15:N16"/>
    <mergeCell ref="O15:O16"/>
    <mergeCell ref="P15:P16"/>
    <mergeCell ref="Q15:Q16"/>
    <mergeCell ref="R15:R16"/>
    <mergeCell ref="S15:S16"/>
    <mergeCell ref="T15:T16"/>
    <mergeCell ref="N20:N21"/>
    <mergeCell ref="O20:O21"/>
    <mergeCell ref="P20:P21"/>
    <mergeCell ref="Q20:Q21"/>
    <mergeCell ref="R20:R21"/>
    <mergeCell ref="S20:S21"/>
    <mergeCell ref="T20:T21"/>
    <mergeCell ref="L17:L18"/>
    <mergeCell ref="M17:M18"/>
    <mergeCell ref="N17:N18"/>
    <mergeCell ref="O17:O18"/>
    <mergeCell ref="P17:P18"/>
    <mergeCell ref="Q17:Q18"/>
    <mergeCell ref="R17:R18"/>
    <mergeCell ref="S17:S18"/>
    <mergeCell ref="T17:T18"/>
    <mergeCell ref="K90:K92"/>
    <mergeCell ref="K93:K95"/>
    <mergeCell ref="K96:K97"/>
    <mergeCell ref="K83:K86"/>
    <mergeCell ref="K78:K82"/>
    <mergeCell ref="L20:L21"/>
    <mergeCell ref="M20:M21"/>
    <mergeCell ref="L32:L33"/>
    <mergeCell ref="M32:M33"/>
    <mergeCell ref="L65:L66"/>
    <mergeCell ref="M65:M66"/>
    <mergeCell ref="L26:L28"/>
    <mergeCell ref="M26:M28"/>
    <mergeCell ref="L40:L42"/>
    <mergeCell ref="M40:M42"/>
    <mergeCell ref="L93:L95"/>
    <mergeCell ref="M93:M95"/>
    <mergeCell ref="L67:L70"/>
    <mergeCell ref="M67:M70"/>
    <mergeCell ref="L52:L55"/>
    <mergeCell ref="M52:M55"/>
    <mergeCell ref="K52:K55"/>
    <mergeCell ref="L96:L97"/>
    <mergeCell ref="M96:M97"/>
    <mergeCell ref="K67:K70"/>
    <mergeCell ref="K65:K66"/>
    <mergeCell ref="D67:D70"/>
    <mergeCell ref="E67:E70"/>
    <mergeCell ref="F67:F70"/>
    <mergeCell ref="G67:G70"/>
    <mergeCell ref="H67:H70"/>
    <mergeCell ref="K75:K77"/>
    <mergeCell ref="K87:K89"/>
    <mergeCell ref="K56:K60"/>
    <mergeCell ref="K61:K64"/>
    <mergeCell ref="K49:K51"/>
    <mergeCell ref="H65:H66"/>
    <mergeCell ref="K43:K44"/>
    <mergeCell ref="K11:K12"/>
    <mergeCell ref="K13:K14"/>
    <mergeCell ref="K15:K16"/>
    <mergeCell ref="K17:K18"/>
    <mergeCell ref="K20:K21"/>
    <mergeCell ref="K32:K33"/>
    <mergeCell ref="K26:K28"/>
    <mergeCell ref="K29:K31"/>
    <mergeCell ref="K34:K36"/>
    <mergeCell ref="K37:K39"/>
    <mergeCell ref="K40:K42"/>
    <mergeCell ref="H43:H44"/>
    <mergeCell ref="H32:H33"/>
    <mergeCell ref="J47:J48"/>
    <mergeCell ref="I47:I48"/>
    <mergeCell ref="B93:B95"/>
    <mergeCell ref="A93:A95"/>
    <mergeCell ref="A96:A97"/>
    <mergeCell ref="B96:B97"/>
    <mergeCell ref="C96:C97"/>
    <mergeCell ref="H96:H97"/>
    <mergeCell ref="D96:D97"/>
    <mergeCell ref="E96:E97"/>
    <mergeCell ref="F96:F97"/>
    <mergeCell ref="G96:G97"/>
    <mergeCell ref="D93:D95"/>
    <mergeCell ref="E93:E95"/>
    <mergeCell ref="F93:F95"/>
    <mergeCell ref="G93:G95"/>
    <mergeCell ref="H93:H95"/>
    <mergeCell ref="C93:C95"/>
    <mergeCell ref="A90:A92"/>
    <mergeCell ref="B90:B92"/>
    <mergeCell ref="C90:C92"/>
    <mergeCell ref="H90:H92"/>
    <mergeCell ref="D90:D92"/>
    <mergeCell ref="E90:E92"/>
    <mergeCell ref="F90:F92"/>
    <mergeCell ref="G90:G92"/>
    <mergeCell ref="D87:D89"/>
    <mergeCell ref="E87:E89"/>
    <mergeCell ref="F87:F89"/>
    <mergeCell ref="C87:C89"/>
    <mergeCell ref="B87:B89"/>
    <mergeCell ref="A87:A89"/>
    <mergeCell ref="E83:E86"/>
    <mergeCell ref="F83:F86"/>
    <mergeCell ref="G83:G86"/>
    <mergeCell ref="H83:H86"/>
    <mergeCell ref="H87:H89"/>
    <mergeCell ref="G87:G89"/>
    <mergeCell ref="B78:B82"/>
    <mergeCell ref="A78:A82"/>
    <mergeCell ref="A83:A86"/>
    <mergeCell ref="B83:B86"/>
    <mergeCell ref="C83:C86"/>
    <mergeCell ref="D83:D86"/>
    <mergeCell ref="D78:D82"/>
    <mergeCell ref="E78:E82"/>
    <mergeCell ref="F78:F82"/>
    <mergeCell ref="G78:G82"/>
    <mergeCell ref="H78:H82"/>
    <mergeCell ref="C78:C82"/>
    <mergeCell ref="H75:H77"/>
    <mergeCell ref="D75:D77"/>
    <mergeCell ref="E75:E77"/>
    <mergeCell ref="F75:F77"/>
    <mergeCell ref="G75:G77"/>
    <mergeCell ref="E52:E55"/>
    <mergeCell ref="A56:A60"/>
    <mergeCell ref="B56:B60"/>
    <mergeCell ref="C56:C60"/>
    <mergeCell ref="H56:H60"/>
    <mergeCell ref="A61:A64"/>
    <mergeCell ref="B61:B64"/>
    <mergeCell ref="C61:C64"/>
    <mergeCell ref="H61:H64"/>
    <mergeCell ref="D61:D64"/>
    <mergeCell ref="E61:E64"/>
    <mergeCell ref="F61:F64"/>
    <mergeCell ref="G61:G64"/>
    <mergeCell ref="A73:A74"/>
    <mergeCell ref="B73:B74"/>
    <mergeCell ref="C73:C74"/>
    <mergeCell ref="A65:A66"/>
    <mergeCell ref="B65:B66"/>
    <mergeCell ref="C65:C66"/>
    <mergeCell ref="A40:A42"/>
    <mergeCell ref="B40:B42"/>
    <mergeCell ref="C40:C42"/>
    <mergeCell ref="D40:D42"/>
    <mergeCell ref="C43:C44"/>
    <mergeCell ref="B43:B44"/>
    <mergeCell ref="A43:A44"/>
    <mergeCell ref="A75:A77"/>
    <mergeCell ref="B75:B77"/>
    <mergeCell ref="C75:C77"/>
    <mergeCell ref="D65:D66"/>
    <mergeCell ref="A67:A70"/>
    <mergeCell ref="B67:B70"/>
    <mergeCell ref="C67:C70"/>
    <mergeCell ref="D73:D74"/>
    <mergeCell ref="A47:A48"/>
    <mergeCell ref="B47:B48"/>
    <mergeCell ref="A49:A51"/>
    <mergeCell ref="B49:B51"/>
    <mergeCell ref="E40:E42"/>
    <mergeCell ref="F40:F42"/>
    <mergeCell ref="G40:G42"/>
    <mergeCell ref="H40:H42"/>
    <mergeCell ref="D43:D44"/>
    <mergeCell ref="E43:E44"/>
    <mergeCell ref="F43:F44"/>
    <mergeCell ref="G43:G44"/>
    <mergeCell ref="C49:C51"/>
    <mergeCell ref="H49:H51"/>
    <mergeCell ref="D49:D51"/>
    <mergeCell ref="E49:E51"/>
    <mergeCell ref="F49:F51"/>
    <mergeCell ref="G49:G51"/>
    <mergeCell ref="C47:C48"/>
    <mergeCell ref="D47:D48"/>
    <mergeCell ref="E47:G47"/>
    <mergeCell ref="H47:H48"/>
    <mergeCell ref="A34:A36"/>
    <mergeCell ref="B34:B36"/>
    <mergeCell ref="C34:C36"/>
    <mergeCell ref="H34:H36"/>
    <mergeCell ref="D34:D36"/>
    <mergeCell ref="E34:E36"/>
    <mergeCell ref="F34:F36"/>
    <mergeCell ref="G34:G36"/>
    <mergeCell ref="B37:B39"/>
    <mergeCell ref="A37:A39"/>
    <mergeCell ref="D37:D39"/>
    <mergeCell ref="E37:E39"/>
    <mergeCell ref="F37:F39"/>
    <mergeCell ref="G37:G39"/>
    <mergeCell ref="H37:H39"/>
    <mergeCell ref="C37:C39"/>
    <mergeCell ref="C32:C33"/>
    <mergeCell ref="C29:C31"/>
    <mergeCell ref="B29:B31"/>
    <mergeCell ref="A29:A31"/>
    <mergeCell ref="A32:A33"/>
    <mergeCell ref="B32:B33"/>
    <mergeCell ref="D29:D31"/>
    <mergeCell ref="E29:E31"/>
    <mergeCell ref="F29:F31"/>
    <mergeCell ref="G29:G31"/>
    <mergeCell ref="D32:D33"/>
    <mergeCell ref="E32:E33"/>
    <mergeCell ref="F32:F33"/>
    <mergeCell ref="G32:G33"/>
    <mergeCell ref="D20:D21"/>
    <mergeCell ref="E20:E21"/>
    <mergeCell ref="F20:F21"/>
    <mergeCell ref="G20:G21"/>
    <mergeCell ref="A26:A28"/>
    <mergeCell ref="B26:B28"/>
    <mergeCell ref="C26:C28"/>
    <mergeCell ref="D26:D28"/>
    <mergeCell ref="E26:E28"/>
    <mergeCell ref="F26:F28"/>
    <mergeCell ref="A24:A25"/>
    <mergeCell ref="B24:B25"/>
    <mergeCell ref="C24:C25"/>
    <mergeCell ref="D24:D25"/>
    <mergeCell ref="A20:A21"/>
    <mergeCell ref="B20:B21"/>
    <mergeCell ref="C20:C21"/>
    <mergeCell ref="L73:T73"/>
    <mergeCell ref="U73:U74"/>
    <mergeCell ref="K6:K7"/>
    <mergeCell ref="K24:K25"/>
    <mergeCell ref="K47:K48"/>
    <mergeCell ref="K73:K74"/>
    <mergeCell ref="E73:G73"/>
    <mergeCell ref="H73:H74"/>
    <mergeCell ref="I73:I74"/>
    <mergeCell ref="L47:T47"/>
    <mergeCell ref="J24:J25"/>
    <mergeCell ref="L24:T24"/>
    <mergeCell ref="U24:U25"/>
    <mergeCell ref="U47:U48"/>
    <mergeCell ref="G26:G28"/>
    <mergeCell ref="H26:H28"/>
    <mergeCell ref="H29:H31"/>
    <mergeCell ref="E24:G24"/>
    <mergeCell ref="H24:H25"/>
    <mergeCell ref="I24:I25"/>
    <mergeCell ref="H20:H21"/>
    <mergeCell ref="J73:J74"/>
    <mergeCell ref="A52:A55"/>
    <mergeCell ref="B52:B55"/>
    <mergeCell ref="C52:C55"/>
    <mergeCell ref="H52:H55"/>
    <mergeCell ref="D56:D60"/>
    <mergeCell ref="E56:E60"/>
    <mergeCell ref="F56:F60"/>
    <mergeCell ref="G56:G60"/>
    <mergeCell ref="F52:F55"/>
    <mergeCell ref="G52:G55"/>
    <mergeCell ref="D52:D55"/>
    <mergeCell ref="E65:E66"/>
    <mergeCell ref="F65:F66"/>
    <mergeCell ref="G65:G66"/>
    <mergeCell ref="A11:A12"/>
    <mergeCell ref="B11:B12"/>
    <mergeCell ref="C11:C12"/>
    <mergeCell ref="H11:H12"/>
    <mergeCell ref="A13:A14"/>
    <mergeCell ref="B13:B14"/>
    <mergeCell ref="C13:C14"/>
    <mergeCell ref="H13:H14"/>
    <mergeCell ref="D11:D12"/>
    <mergeCell ref="E11:E12"/>
    <mergeCell ref="F11:F12"/>
    <mergeCell ref="G11:G12"/>
    <mergeCell ref="D13:D14"/>
    <mergeCell ref="E13:E14"/>
    <mergeCell ref="F13:F14"/>
    <mergeCell ref="G13:G14"/>
    <mergeCell ref="A15:A16"/>
    <mergeCell ref="B15:B16"/>
    <mergeCell ref="C15:C16"/>
    <mergeCell ref="H15:H16"/>
    <mergeCell ref="A17:A18"/>
    <mergeCell ref="B17:B18"/>
    <mergeCell ref="C17:C18"/>
    <mergeCell ref="H17:H18"/>
    <mergeCell ref="D15:D16"/>
    <mergeCell ref="E15:E16"/>
    <mergeCell ref="G15:G16"/>
    <mergeCell ref="D17:D18"/>
    <mergeCell ref="E17:E18"/>
    <mergeCell ref="F17:F18"/>
    <mergeCell ref="G17:G18"/>
    <mergeCell ref="F15:F16"/>
    <mergeCell ref="A1:U1"/>
    <mergeCell ref="A2:U2"/>
    <mergeCell ref="A3:U3"/>
    <mergeCell ref="E6:G6"/>
    <mergeCell ref="H6:H7"/>
    <mergeCell ref="I6:I7"/>
    <mergeCell ref="J6:J7"/>
    <mergeCell ref="A6:A7"/>
    <mergeCell ref="B6:B7"/>
    <mergeCell ref="C6:C7"/>
    <mergeCell ref="D6:D7"/>
    <mergeCell ref="L6:T6"/>
    <mergeCell ref="U6:U7"/>
  </mergeCells>
  <pageMargins left="1.21" right="0.22" top="0.39" bottom="0.35" header="0.3" footer="0.3"/>
  <pageSetup paperSize="5" scale="71" orientation="landscape" verticalDpi="0" r:id="rId1"/>
  <rowBreaks count="1" manualBreakCount="1">
    <brk id="33" max="19" man="1"/>
  </rowBreaks>
  <colBreaks count="1" manualBreakCount="1">
    <brk id="2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72"/>
  <sheetViews>
    <sheetView topLeftCell="C1" zoomScaleNormal="100" workbookViewId="0">
      <selection activeCell="O62" sqref="O62"/>
    </sheetView>
  </sheetViews>
  <sheetFormatPr defaultRowHeight="16.5" x14ac:dyDescent="0.3"/>
  <cols>
    <col min="1" max="1" width="4.25" style="74" customWidth="1"/>
    <col min="2" max="2" width="26.5" style="74" customWidth="1"/>
    <col min="3" max="3" width="30.375" style="74" bestFit="1" customWidth="1"/>
    <col min="4" max="4" width="3.375" style="26" bestFit="1" customWidth="1"/>
    <col min="5" max="6" width="7.625" style="26" bestFit="1" customWidth="1"/>
    <col min="7" max="7" width="3" style="26" bestFit="1" customWidth="1"/>
    <col min="8" max="8" width="6.625" style="26" customWidth="1"/>
    <col min="9" max="10" width="13.25" style="26" customWidth="1"/>
    <col min="11" max="15" width="9" style="26"/>
    <col min="16" max="16" width="11.625" style="26" customWidth="1"/>
    <col min="17" max="17" width="9" style="26"/>
    <col min="18" max="18" width="36" style="74" customWidth="1"/>
  </cols>
  <sheetData>
    <row r="1" spans="1:21" x14ac:dyDescent="0.3">
      <c r="A1" s="588" t="s">
        <v>281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</row>
    <row r="2" spans="1:21" x14ac:dyDescent="0.3">
      <c r="A2" s="588" t="s">
        <v>290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</row>
    <row r="3" spans="1:21" x14ac:dyDescent="0.2">
      <c r="A3" s="588" t="s">
        <v>339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175"/>
      <c r="S3" s="175"/>
      <c r="T3" s="175"/>
      <c r="U3" s="175"/>
    </row>
    <row r="5" spans="1:21" x14ac:dyDescent="0.2">
      <c r="A5" s="576" t="s">
        <v>0</v>
      </c>
      <c r="B5" s="576" t="s">
        <v>18</v>
      </c>
      <c r="C5" s="576" t="s">
        <v>7</v>
      </c>
      <c r="D5" s="576" t="s">
        <v>119</v>
      </c>
      <c r="E5" s="576" t="s">
        <v>120</v>
      </c>
      <c r="F5" s="576"/>
      <c r="G5" s="576" t="s">
        <v>121</v>
      </c>
      <c r="H5" s="572" t="s">
        <v>266</v>
      </c>
      <c r="I5" s="576" t="s">
        <v>267</v>
      </c>
      <c r="J5" s="576"/>
      <c r="K5" s="576"/>
      <c r="L5" s="576"/>
      <c r="M5" s="576"/>
      <c r="N5" s="576"/>
      <c r="O5" s="576"/>
      <c r="P5" s="576"/>
      <c r="Q5" s="576"/>
      <c r="R5" s="662" t="s">
        <v>1</v>
      </c>
    </row>
    <row r="6" spans="1:21" ht="33" x14ac:dyDescent="0.2">
      <c r="A6" s="576"/>
      <c r="B6" s="572"/>
      <c r="C6" s="572"/>
      <c r="D6" s="576"/>
      <c r="E6" s="157" t="s">
        <v>74</v>
      </c>
      <c r="F6" s="157" t="s">
        <v>122</v>
      </c>
      <c r="G6" s="576"/>
      <c r="H6" s="573"/>
      <c r="I6" s="491" t="s">
        <v>268</v>
      </c>
      <c r="J6" s="491" t="s">
        <v>269</v>
      </c>
      <c r="K6" s="486" t="s">
        <v>270</v>
      </c>
      <c r="L6" s="486" t="s">
        <v>271</v>
      </c>
      <c r="M6" s="486" t="s">
        <v>272</v>
      </c>
      <c r="N6" s="486" t="s">
        <v>273</v>
      </c>
      <c r="O6" s="491" t="s">
        <v>274</v>
      </c>
      <c r="P6" s="491" t="s">
        <v>275</v>
      </c>
      <c r="Q6" s="486" t="s">
        <v>276</v>
      </c>
      <c r="R6" s="662"/>
    </row>
    <row r="7" spans="1:21" x14ac:dyDescent="0.3">
      <c r="A7" s="249">
        <v>1</v>
      </c>
      <c r="B7" s="141" t="s">
        <v>518</v>
      </c>
      <c r="C7" s="141" t="s">
        <v>956</v>
      </c>
      <c r="D7" s="161" t="s">
        <v>119</v>
      </c>
      <c r="E7" s="161" t="s">
        <v>957</v>
      </c>
      <c r="F7" s="161" t="s">
        <v>957</v>
      </c>
      <c r="G7" s="161" t="s">
        <v>123</v>
      </c>
      <c r="H7" s="486" t="s">
        <v>277</v>
      </c>
      <c r="I7" s="519"/>
      <c r="J7" s="519"/>
      <c r="K7" s="519"/>
      <c r="L7" s="489" t="s">
        <v>278</v>
      </c>
      <c r="M7" s="519"/>
      <c r="N7" s="489">
        <v>2</v>
      </c>
      <c r="O7" s="519"/>
      <c r="P7" s="519"/>
      <c r="Q7" s="519"/>
      <c r="R7" s="101"/>
    </row>
    <row r="8" spans="1:21" s="6" customFormat="1" x14ac:dyDescent="0.3">
      <c r="A8" s="249"/>
      <c r="B8" s="141"/>
      <c r="C8" s="141"/>
      <c r="D8" s="489"/>
      <c r="E8" s="489"/>
      <c r="F8" s="489"/>
      <c r="G8" s="489"/>
      <c r="H8" s="486" t="s">
        <v>279</v>
      </c>
      <c r="I8" s="519"/>
      <c r="J8" s="519"/>
      <c r="K8" s="519"/>
      <c r="L8" s="489" t="s">
        <v>278</v>
      </c>
      <c r="M8" s="519"/>
      <c r="N8" s="489">
        <v>2</v>
      </c>
      <c r="O8" s="519"/>
      <c r="P8" s="519"/>
      <c r="Q8" s="519"/>
      <c r="R8" s="101"/>
    </row>
    <row r="9" spans="1:21" ht="33" x14ac:dyDescent="0.3">
      <c r="A9" s="249">
        <v>2</v>
      </c>
      <c r="B9" s="141" t="s">
        <v>1001</v>
      </c>
      <c r="C9" s="141" t="s">
        <v>958</v>
      </c>
      <c r="D9" s="161" t="s">
        <v>119</v>
      </c>
      <c r="E9" s="161" t="s">
        <v>957</v>
      </c>
      <c r="F9" s="161" t="s">
        <v>957</v>
      </c>
      <c r="G9" s="161" t="s">
        <v>123</v>
      </c>
      <c r="H9" s="486" t="s">
        <v>277</v>
      </c>
      <c r="I9" s="519"/>
      <c r="J9" s="519"/>
      <c r="K9" s="519"/>
      <c r="L9" s="489" t="s">
        <v>278</v>
      </c>
      <c r="M9" s="519"/>
      <c r="N9" s="489">
        <v>3</v>
      </c>
      <c r="O9" s="519"/>
      <c r="P9" s="519"/>
      <c r="Q9" s="519"/>
      <c r="R9" s="101"/>
    </row>
    <row r="10" spans="1:21" s="6" customFormat="1" x14ac:dyDescent="0.3">
      <c r="A10" s="249"/>
      <c r="B10" s="141"/>
      <c r="C10" s="141"/>
      <c r="D10" s="489"/>
      <c r="E10" s="489"/>
      <c r="F10" s="489"/>
      <c r="G10" s="489"/>
      <c r="H10" s="486" t="s">
        <v>279</v>
      </c>
      <c r="I10" s="519"/>
      <c r="J10" s="519"/>
      <c r="K10" s="519"/>
      <c r="L10" s="489" t="s">
        <v>278</v>
      </c>
      <c r="M10" s="519"/>
      <c r="N10" s="489">
        <v>3</v>
      </c>
      <c r="O10" s="519"/>
      <c r="P10" s="519"/>
      <c r="Q10" s="519"/>
      <c r="R10" s="101"/>
    </row>
    <row r="11" spans="1:21" x14ac:dyDescent="0.3">
      <c r="A11" s="249">
        <v>3</v>
      </c>
      <c r="B11" s="141" t="s">
        <v>161</v>
      </c>
      <c r="C11" s="141" t="s">
        <v>959</v>
      </c>
      <c r="D11" s="161" t="s">
        <v>119</v>
      </c>
      <c r="E11" s="161" t="s">
        <v>957</v>
      </c>
      <c r="F11" s="161" t="s">
        <v>957</v>
      </c>
      <c r="G11" s="161" t="s">
        <v>123</v>
      </c>
      <c r="H11" s="486" t="s">
        <v>277</v>
      </c>
      <c r="I11" s="519"/>
      <c r="J11" s="519"/>
      <c r="K11" s="519"/>
      <c r="L11" s="489" t="s">
        <v>278</v>
      </c>
      <c r="M11" s="519"/>
      <c r="N11" s="489">
        <v>2</v>
      </c>
      <c r="O11" s="489">
        <v>1</v>
      </c>
      <c r="P11" s="519"/>
      <c r="Q11" s="519"/>
      <c r="R11" s="101"/>
    </row>
    <row r="12" spans="1:21" s="6" customFormat="1" x14ac:dyDescent="0.3">
      <c r="A12" s="249"/>
      <c r="B12" s="141"/>
      <c r="C12" s="141"/>
      <c r="D12" s="489"/>
      <c r="E12" s="489"/>
      <c r="F12" s="489"/>
      <c r="G12" s="489"/>
      <c r="H12" s="486" t="s">
        <v>279</v>
      </c>
      <c r="I12" s="519"/>
      <c r="J12" s="519"/>
      <c r="K12" s="519"/>
      <c r="L12" s="489" t="s">
        <v>278</v>
      </c>
      <c r="M12" s="519"/>
      <c r="N12" s="489">
        <v>2</v>
      </c>
      <c r="O12" s="489">
        <v>1</v>
      </c>
      <c r="P12" s="519"/>
      <c r="Q12" s="519"/>
      <c r="R12" s="101"/>
    </row>
    <row r="13" spans="1:21" x14ac:dyDescent="0.3">
      <c r="A13" s="249">
        <v>4</v>
      </c>
      <c r="B13" s="141" t="s">
        <v>1002</v>
      </c>
      <c r="C13" s="141" t="s">
        <v>960</v>
      </c>
      <c r="D13" s="161" t="s">
        <v>119</v>
      </c>
      <c r="E13" s="161" t="s">
        <v>957</v>
      </c>
      <c r="F13" s="161" t="s">
        <v>957</v>
      </c>
      <c r="G13" s="161" t="s">
        <v>123</v>
      </c>
      <c r="H13" s="486" t="s">
        <v>277</v>
      </c>
      <c r="I13" s="519"/>
      <c r="J13" s="519"/>
      <c r="K13" s="519"/>
      <c r="L13" s="489" t="s">
        <v>278</v>
      </c>
      <c r="M13" s="489">
        <v>5</v>
      </c>
      <c r="N13" s="489">
        <v>2</v>
      </c>
      <c r="O13" s="519"/>
      <c r="P13" s="519"/>
      <c r="Q13" s="519"/>
      <c r="R13" s="101"/>
    </row>
    <row r="14" spans="1:21" s="6" customFormat="1" x14ac:dyDescent="0.3">
      <c r="A14" s="249"/>
      <c r="B14" s="141"/>
      <c r="C14" s="141"/>
      <c r="D14" s="489"/>
      <c r="E14" s="489"/>
      <c r="F14" s="489"/>
      <c r="G14" s="489"/>
      <c r="H14" s="486" t="s">
        <v>279</v>
      </c>
      <c r="I14" s="519"/>
      <c r="J14" s="519"/>
      <c r="K14" s="519"/>
      <c r="L14" s="489" t="s">
        <v>278</v>
      </c>
      <c r="M14" s="489">
        <v>5</v>
      </c>
      <c r="N14" s="489">
        <v>2</v>
      </c>
      <c r="O14" s="519"/>
      <c r="P14" s="519"/>
      <c r="Q14" s="519"/>
      <c r="R14" s="101"/>
    </row>
    <row r="15" spans="1:21" x14ac:dyDescent="0.3">
      <c r="A15" s="249">
        <v>5</v>
      </c>
      <c r="B15" s="141" t="s">
        <v>961</v>
      </c>
      <c r="C15" s="141" t="s">
        <v>962</v>
      </c>
      <c r="D15" s="161" t="s">
        <v>119</v>
      </c>
      <c r="E15" s="161" t="s">
        <v>957</v>
      </c>
      <c r="F15" s="161" t="s">
        <v>957</v>
      </c>
      <c r="G15" s="161" t="s">
        <v>123</v>
      </c>
      <c r="H15" s="486" t="s">
        <v>277</v>
      </c>
      <c r="I15" s="519"/>
      <c r="J15" s="519"/>
      <c r="K15" s="489" t="s">
        <v>278</v>
      </c>
      <c r="L15" s="489" t="s">
        <v>278</v>
      </c>
      <c r="M15" s="519"/>
      <c r="N15" s="489">
        <v>4</v>
      </c>
      <c r="O15" s="519"/>
      <c r="P15" s="519"/>
      <c r="Q15" s="519"/>
      <c r="R15" s="101"/>
    </row>
    <row r="16" spans="1:21" s="6" customFormat="1" x14ac:dyDescent="0.3">
      <c r="A16" s="249"/>
      <c r="B16" s="141"/>
      <c r="C16" s="141"/>
      <c r="D16" s="489"/>
      <c r="E16" s="489"/>
      <c r="F16" s="489"/>
      <c r="G16" s="489"/>
      <c r="H16" s="486" t="s">
        <v>279</v>
      </c>
      <c r="I16" s="519"/>
      <c r="J16" s="519"/>
      <c r="K16" s="489" t="s">
        <v>278</v>
      </c>
      <c r="L16" s="489" t="s">
        <v>278</v>
      </c>
      <c r="M16" s="519"/>
      <c r="N16" s="489">
        <v>4</v>
      </c>
      <c r="O16" s="519"/>
      <c r="P16" s="519"/>
      <c r="Q16" s="519"/>
      <c r="R16" s="101"/>
    </row>
    <row r="17" spans="1:18" x14ac:dyDescent="0.3">
      <c r="A17" s="249">
        <v>6</v>
      </c>
      <c r="B17" s="141" t="s">
        <v>963</v>
      </c>
      <c r="C17" s="141" t="s">
        <v>964</v>
      </c>
      <c r="D17" s="161" t="s">
        <v>119</v>
      </c>
      <c r="E17" s="161" t="s">
        <v>965</v>
      </c>
      <c r="F17" s="161" t="s">
        <v>965</v>
      </c>
      <c r="G17" s="161" t="s">
        <v>123</v>
      </c>
      <c r="H17" s="486" t="s">
        <v>277</v>
      </c>
      <c r="I17" s="520"/>
      <c r="J17" s="520"/>
      <c r="K17" s="520"/>
      <c r="L17" s="520"/>
      <c r="M17" s="520"/>
      <c r="N17" s="516">
        <v>4</v>
      </c>
      <c r="O17" s="520"/>
      <c r="P17" s="520"/>
      <c r="Q17" s="520"/>
      <c r="R17" s="101"/>
    </row>
    <row r="18" spans="1:18" s="6" customFormat="1" x14ac:dyDescent="0.3">
      <c r="A18" s="249"/>
      <c r="B18" s="141"/>
      <c r="C18" s="141"/>
      <c r="D18" s="489"/>
      <c r="E18" s="489"/>
      <c r="F18" s="489"/>
      <c r="G18" s="489"/>
      <c r="H18" s="486" t="s">
        <v>279</v>
      </c>
      <c r="I18" s="489"/>
      <c r="J18" s="489"/>
      <c r="K18" s="489"/>
      <c r="L18" s="489"/>
      <c r="M18" s="489"/>
      <c r="N18" s="516">
        <v>4</v>
      </c>
      <c r="O18" s="489"/>
      <c r="P18" s="489"/>
      <c r="Q18" s="489"/>
      <c r="R18" s="101"/>
    </row>
    <row r="19" spans="1:18" ht="33" x14ac:dyDescent="0.3">
      <c r="A19" s="249"/>
      <c r="B19" s="141"/>
      <c r="C19" s="141" t="s">
        <v>1878</v>
      </c>
      <c r="D19" s="161" t="s">
        <v>5</v>
      </c>
      <c r="E19" s="161" t="s">
        <v>965</v>
      </c>
      <c r="F19" s="161" t="s">
        <v>965</v>
      </c>
      <c r="G19" s="161" t="s">
        <v>123</v>
      </c>
      <c r="H19" s="486" t="s">
        <v>277</v>
      </c>
      <c r="I19" s="519"/>
      <c r="J19" s="519"/>
      <c r="K19" s="489" t="s">
        <v>278</v>
      </c>
      <c r="L19" s="489" t="s">
        <v>278</v>
      </c>
      <c r="M19" s="489">
        <v>5</v>
      </c>
      <c r="N19" s="489">
        <v>7</v>
      </c>
      <c r="O19" s="519"/>
      <c r="P19" s="489">
        <v>4</v>
      </c>
      <c r="Q19" s="519"/>
      <c r="R19" s="101"/>
    </row>
    <row r="20" spans="1:18" s="6" customFormat="1" x14ac:dyDescent="0.3">
      <c r="A20" s="249"/>
      <c r="B20" s="141"/>
      <c r="C20" s="141"/>
      <c r="D20" s="489"/>
      <c r="E20" s="489"/>
      <c r="F20" s="489"/>
      <c r="G20" s="489"/>
      <c r="H20" s="486" t="s">
        <v>279</v>
      </c>
      <c r="I20" s="519"/>
      <c r="J20" s="519"/>
      <c r="K20" s="489" t="s">
        <v>278</v>
      </c>
      <c r="L20" s="489" t="s">
        <v>278</v>
      </c>
      <c r="M20" s="489">
        <v>5</v>
      </c>
      <c r="N20" s="489">
        <v>7</v>
      </c>
      <c r="O20" s="519"/>
      <c r="P20" s="489">
        <v>4</v>
      </c>
      <c r="Q20" s="519"/>
      <c r="R20" s="101"/>
    </row>
    <row r="21" spans="1:18" ht="33" x14ac:dyDescent="0.3">
      <c r="A21" s="249"/>
      <c r="B21" s="141"/>
      <c r="C21" s="141" t="s">
        <v>1879</v>
      </c>
      <c r="D21" s="161" t="s">
        <v>5</v>
      </c>
      <c r="E21" s="161" t="s">
        <v>965</v>
      </c>
      <c r="F21" s="161" t="s">
        <v>965</v>
      </c>
      <c r="G21" s="161" t="s">
        <v>123</v>
      </c>
      <c r="H21" s="486" t="s">
        <v>277</v>
      </c>
      <c r="I21" s="519"/>
      <c r="J21" s="519"/>
      <c r="K21" s="489" t="s">
        <v>278</v>
      </c>
      <c r="L21" s="489" t="s">
        <v>278</v>
      </c>
      <c r="M21" s="489">
        <v>10</v>
      </c>
      <c r="N21" s="489">
        <v>4</v>
      </c>
      <c r="O21" s="519"/>
      <c r="P21" s="519"/>
      <c r="Q21" s="519"/>
      <c r="R21" s="101"/>
    </row>
    <row r="22" spans="1:18" s="6" customFormat="1" x14ac:dyDescent="0.3">
      <c r="A22" s="249"/>
      <c r="B22" s="141"/>
      <c r="C22" s="141"/>
      <c r="D22" s="489"/>
      <c r="E22" s="489"/>
      <c r="F22" s="489"/>
      <c r="G22" s="489"/>
      <c r="H22" s="486" t="s">
        <v>279</v>
      </c>
      <c r="I22" s="519"/>
      <c r="J22" s="519"/>
      <c r="K22" s="489" t="s">
        <v>278</v>
      </c>
      <c r="L22" s="489" t="s">
        <v>278</v>
      </c>
      <c r="M22" s="489">
        <v>10</v>
      </c>
      <c r="N22" s="489">
        <v>4</v>
      </c>
      <c r="O22" s="519"/>
      <c r="P22" s="519"/>
      <c r="Q22" s="519"/>
      <c r="R22" s="101"/>
    </row>
    <row r="23" spans="1:18" ht="33" x14ac:dyDescent="0.3">
      <c r="A23" s="249"/>
      <c r="B23" s="141"/>
      <c r="C23" s="141" t="s">
        <v>966</v>
      </c>
      <c r="D23" s="161" t="s">
        <v>119</v>
      </c>
      <c r="E23" s="161" t="s">
        <v>965</v>
      </c>
      <c r="F23" s="161" t="s">
        <v>965</v>
      </c>
      <c r="G23" s="161" t="s">
        <v>123</v>
      </c>
      <c r="H23" s="486" t="s">
        <v>277</v>
      </c>
      <c r="I23" s="519"/>
      <c r="J23" s="519"/>
      <c r="K23" s="489" t="s">
        <v>278</v>
      </c>
      <c r="L23" s="489" t="s">
        <v>278</v>
      </c>
      <c r="M23" s="489">
        <v>8</v>
      </c>
      <c r="N23" s="489">
        <v>4</v>
      </c>
      <c r="O23" s="519"/>
      <c r="P23" s="489">
        <v>2</v>
      </c>
      <c r="Q23" s="519"/>
      <c r="R23" s="101"/>
    </row>
    <row r="24" spans="1:18" s="6" customFormat="1" x14ac:dyDescent="0.3">
      <c r="A24" s="249"/>
      <c r="B24" s="141"/>
      <c r="C24" s="141"/>
      <c r="D24" s="489"/>
      <c r="E24" s="489"/>
      <c r="F24" s="489"/>
      <c r="G24" s="489"/>
      <c r="H24" s="486" t="s">
        <v>279</v>
      </c>
      <c r="I24" s="519"/>
      <c r="J24" s="519"/>
      <c r="K24" s="489" t="s">
        <v>278</v>
      </c>
      <c r="L24" s="489" t="s">
        <v>278</v>
      </c>
      <c r="M24" s="489">
        <v>8</v>
      </c>
      <c r="N24" s="489">
        <v>4</v>
      </c>
      <c r="O24" s="519"/>
      <c r="P24" s="489">
        <v>2</v>
      </c>
      <c r="Q24" s="519"/>
      <c r="R24" s="101"/>
    </row>
    <row r="25" spans="1:18" x14ac:dyDescent="0.3">
      <c r="A25" s="249">
        <v>7</v>
      </c>
      <c r="B25" s="141" t="s">
        <v>967</v>
      </c>
      <c r="C25" s="141" t="s">
        <v>124</v>
      </c>
      <c r="D25" s="161" t="s">
        <v>119</v>
      </c>
      <c r="E25" s="161" t="s">
        <v>957</v>
      </c>
      <c r="F25" s="161" t="s">
        <v>957</v>
      </c>
      <c r="G25" s="161" t="s">
        <v>123</v>
      </c>
      <c r="H25" s="486" t="s">
        <v>277</v>
      </c>
      <c r="I25" s="519"/>
      <c r="J25" s="519"/>
      <c r="K25" s="489" t="s">
        <v>278</v>
      </c>
      <c r="L25" s="489" t="s">
        <v>278</v>
      </c>
      <c r="M25" s="489">
        <v>14</v>
      </c>
      <c r="N25" s="489">
        <v>8</v>
      </c>
      <c r="O25" s="519"/>
      <c r="P25" s="489">
        <v>4</v>
      </c>
      <c r="Q25" s="519"/>
      <c r="R25" s="101"/>
    </row>
    <row r="26" spans="1:18" s="6" customFormat="1" x14ac:dyDescent="0.3">
      <c r="A26" s="249"/>
      <c r="B26" s="141"/>
      <c r="C26" s="141"/>
      <c r="D26" s="489"/>
      <c r="E26" s="489"/>
      <c r="F26" s="489"/>
      <c r="G26" s="489"/>
      <c r="H26" s="486" t="s">
        <v>279</v>
      </c>
      <c r="I26" s="519"/>
      <c r="J26" s="519"/>
      <c r="K26" s="489" t="s">
        <v>278</v>
      </c>
      <c r="L26" s="489" t="s">
        <v>278</v>
      </c>
      <c r="M26" s="489">
        <v>14</v>
      </c>
      <c r="N26" s="489">
        <v>8</v>
      </c>
      <c r="O26" s="519"/>
      <c r="P26" s="489">
        <v>4</v>
      </c>
      <c r="Q26" s="519"/>
      <c r="R26" s="101"/>
    </row>
    <row r="27" spans="1:18" x14ac:dyDescent="0.3">
      <c r="A27" s="249">
        <v>8</v>
      </c>
      <c r="B27" s="141" t="s">
        <v>968</v>
      </c>
      <c r="C27" s="141" t="s">
        <v>969</v>
      </c>
      <c r="D27" s="161" t="s">
        <v>119</v>
      </c>
      <c r="E27" s="161" t="s">
        <v>957</v>
      </c>
      <c r="F27" s="161" t="s">
        <v>957</v>
      </c>
      <c r="G27" s="161" t="s">
        <v>123</v>
      </c>
      <c r="H27" s="486" t="s">
        <v>277</v>
      </c>
      <c r="I27" s="519"/>
      <c r="J27" s="519"/>
      <c r="K27" s="489" t="s">
        <v>278</v>
      </c>
      <c r="L27" s="489" t="s">
        <v>278</v>
      </c>
      <c r="M27" s="489">
        <v>8</v>
      </c>
      <c r="N27" s="489">
        <v>9</v>
      </c>
      <c r="O27" s="489">
        <v>1</v>
      </c>
      <c r="P27" s="489">
        <v>18</v>
      </c>
      <c r="Q27" s="489">
        <v>5</v>
      </c>
      <c r="R27" s="101"/>
    </row>
    <row r="28" spans="1:18" s="6" customFormat="1" x14ac:dyDescent="0.3">
      <c r="A28" s="249"/>
      <c r="B28" s="141"/>
      <c r="C28" s="141"/>
      <c r="D28" s="489"/>
      <c r="E28" s="489"/>
      <c r="F28" s="489"/>
      <c r="G28" s="489"/>
      <c r="H28" s="486" t="s">
        <v>279</v>
      </c>
      <c r="I28" s="519"/>
      <c r="J28" s="519"/>
      <c r="K28" s="489" t="s">
        <v>278</v>
      </c>
      <c r="L28" s="489" t="s">
        <v>278</v>
      </c>
      <c r="M28" s="489">
        <v>8</v>
      </c>
      <c r="N28" s="489">
        <v>9</v>
      </c>
      <c r="O28" s="489">
        <v>1</v>
      </c>
      <c r="P28" s="489">
        <v>18</v>
      </c>
      <c r="Q28" s="489">
        <v>5</v>
      </c>
      <c r="R28" s="101"/>
    </row>
    <row r="29" spans="1:18" x14ac:dyDescent="0.3">
      <c r="A29" s="249">
        <v>9</v>
      </c>
      <c r="B29" s="141" t="s">
        <v>970</v>
      </c>
      <c r="C29" s="141" t="s">
        <v>971</v>
      </c>
      <c r="D29" s="161" t="s">
        <v>119</v>
      </c>
      <c r="E29" s="161" t="s">
        <v>957</v>
      </c>
      <c r="F29" s="161" t="s">
        <v>957</v>
      </c>
      <c r="G29" s="161" t="s">
        <v>123</v>
      </c>
      <c r="H29" s="486" t="s">
        <v>277</v>
      </c>
      <c r="I29" s="519"/>
      <c r="J29" s="519"/>
      <c r="K29" s="489" t="s">
        <v>278</v>
      </c>
      <c r="L29" s="519"/>
      <c r="M29" s="489">
        <v>7</v>
      </c>
      <c r="N29" s="489">
        <v>7</v>
      </c>
      <c r="O29" s="519"/>
      <c r="P29" s="489">
        <v>8</v>
      </c>
      <c r="Q29" s="489">
        <v>4</v>
      </c>
      <c r="R29" s="101"/>
    </row>
    <row r="30" spans="1:18" s="6" customFormat="1" x14ac:dyDescent="0.3">
      <c r="A30" s="249"/>
      <c r="B30" s="141"/>
      <c r="C30" s="141"/>
      <c r="D30" s="489"/>
      <c r="E30" s="489"/>
      <c r="F30" s="489"/>
      <c r="G30" s="489"/>
      <c r="H30" s="486" t="s">
        <v>279</v>
      </c>
      <c r="I30" s="519"/>
      <c r="J30" s="519"/>
      <c r="K30" s="489" t="s">
        <v>278</v>
      </c>
      <c r="L30" s="519"/>
      <c r="M30" s="489">
        <v>7</v>
      </c>
      <c r="N30" s="489">
        <v>7</v>
      </c>
      <c r="O30" s="519"/>
      <c r="P30" s="489">
        <v>8</v>
      </c>
      <c r="Q30" s="489">
        <v>4</v>
      </c>
      <c r="R30" s="101"/>
    </row>
    <row r="31" spans="1:18" ht="33" x14ac:dyDescent="0.3">
      <c r="A31" s="249">
        <v>10</v>
      </c>
      <c r="B31" s="141" t="s">
        <v>972</v>
      </c>
      <c r="C31" s="141" t="s">
        <v>973</v>
      </c>
      <c r="D31" s="161" t="s">
        <v>4</v>
      </c>
      <c r="E31" s="161" t="s">
        <v>974</v>
      </c>
      <c r="F31" s="161" t="s">
        <v>974</v>
      </c>
      <c r="G31" s="161" t="s">
        <v>126</v>
      </c>
      <c r="H31" s="486" t="s">
        <v>277</v>
      </c>
      <c r="I31" s="519"/>
      <c r="J31" s="519"/>
      <c r="K31" s="519"/>
      <c r="L31" s="489" t="s">
        <v>278</v>
      </c>
      <c r="M31" s="519"/>
      <c r="N31" s="489">
        <v>1</v>
      </c>
      <c r="O31" s="519"/>
      <c r="P31" s="519"/>
      <c r="Q31" s="519"/>
      <c r="R31" s="101"/>
    </row>
    <row r="32" spans="1:18" s="6" customFormat="1" x14ac:dyDescent="0.3">
      <c r="A32" s="249"/>
      <c r="B32" s="141"/>
      <c r="C32" s="141"/>
      <c r="D32" s="489"/>
      <c r="E32" s="489"/>
      <c r="F32" s="489"/>
      <c r="G32" s="489"/>
      <c r="H32" s="486" t="s">
        <v>279</v>
      </c>
      <c r="I32" s="519"/>
      <c r="J32" s="519"/>
      <c r="K32" s="519"/>
      <c r="L32" s="489" t="s">
        <v>278</v>
      </c>
      <c r="M32" s="519"/>
      <c r="N32" s="489">
        <v>1</v>
      </c>
      <c r="O32" s="519"/>
      <c r="P32" s="519"/>
      <c r="Q32" s="519"/>
      <c r="R32" s="101"/>
    </row>
    <row r="33" spans="1:18" ht="33" x14ac:dyDescent="0.3">
      <c r="A33" s="249"/>
      <c r="B33" s="141"/>
      <c r="C33" s="141" t="s">
        <v>1876</v>
      </c>
      <c r="D33" s="161" t="s">
        <v>119</v>
      </c>
      <c r="E33" s="161" t="s">
        <v>975</v>
      </c>
      <c r="F33" s="161" t="s">
        <v>975</v>
      </c>
      <c r="G33" s="161" t="s">
        <v>126</v>
      </c>
      <c r="H33" s="486" t="s">
        <v>277</v>
      </c>
      <c r="I33" s="519"/>
      <c r="J33" s="519"/>
      <c r="K33" s="489" t="s">
        <v>278</v>
      </c>
      <c r="L33" s="489" t="s">
        <v>278</v>
      </c>
      <c r="M33" s="519"/>
      <c r="N33" s="489">
        <v>4</v>
      </c>
      <c r="O33" s="519"/>
      <c r="P33" s="519"/>
      <c r="Q33" s="519"/>
      <c r="R33" s="101"/>
    </row>
    <row r="34" spans="1:18" x14ac:dyDescent="0.3">
      <c r="A34" s="249"/>
      <c r="B34" s="141"/>
      <c r="C34" s="141"/>
      <c r="D34" s="161"/>
      <c r="E34" s="161"/>
      <c r="F34" s="161"/>
      <c r="G34" s="161"/>
      <c r="H34" s="486" t="s">
        <v>279</v>
      </c>
      <c r="I34" s="519"/>
      <c r="J34" s="519"/>
      <c r="K34" s="489" t="s">
        <v>278</v>
      </c>
      <c r="L34" s="489" t="s">
        <v>278</v>
      </c>
      <c r="M34" s="519"/>
      <c r="N34" s="489">
        <v>4</v>
      </c>
      <c r="O34" s="519"/>
      <c r="P34" s="519"/>
      <c r="Q34" s="519"/>
      <c r="R34" s="101"/>
    </row>
    <row r="35" spans="1:18" ht="33" x14ac:dyDescent="0.3">
      <c r="A35" s="249"/>
      <c r="B35" s="141"/>
      <c r="C35" s="141" t="s">
        <v>127</v>
      </c>
      <c r="D35" s="161" t="s">
        <v>119</v>
      </c>
      <c r="E35" s="161" t="s">
        <v>976</v>
      </c>
      <c r="F35" s="161" t="s">
        <v>976</v>
      </c>
      <c r="G35" s="161" t="s">
        <v>126</v>
      </c>
      <c r="H35" s="486" t="s">
        <v>277</v>
      </c>
      <c r="I35" s="519"/>
      <c r="J35" s="489" t="s">
        <v>278</v>
      </c>
      <c r="K35" s="489" t="s">
        <v>278</v>
      </c>
      <c r="L35" s="489" t="s">
        <v>278</v>
      </c>
      <c r="M35" s="489">
        <v>12</v>
      </c>
      <c r="N35" s="489">
        <v>7</v>
      </c>
      <c r="O35" s="519"/>
      <c r="P35" s="519"/>
      <c r="Q35" s="519"/>
      <c r="R35" s="101"/>
    </row>
    <row r="36" spans="1:18" s="6" customFormat="1" x14ac:dyDescent="0.3">
      <c r="A36" s="249"/>
      <c r="B36" s="141"/>
      <c r="C36" s="141"/>
      <c r="D36" s="489"/>
      <c r="E36" s="489"/>
      <c r="F36" s="489"/>
      <c r="G36" s="489"/>
      <c r="H36" s="486" t="s">
        <v>279</v>
      </c>
      <c r="I36" s="519"/>
      <c r="J36" s="489" t="s">
        <v>278</v>
      </c>
      <c r="K36" s="489" t="s">
        <v>278</v>
      </c>
      <c r="L36" s="489" t="s">
        <v>278</v>
      </c>
      <c r="M36" s="489">
        <v>12</v>
      </c>
      <c r="N36" s="489">
        <v>7</v>
      </c>
      <c r="O36" s="519"/>
      <c r="P36" s="519"/>
      <c r="Q36" s="519"/>
      <c r="R36" s="101"/>
    </row>
    <row r="37" spans="1:18" ht="33" x14ac:dyDescent="0.3">
      <c r="A37" s="249">
        <v>11</v>
      </c>
      <c r="B37" s="141" t="s">
        <v>1003</v>
      </c>
      <c r="C37" s="250" t="s">
        <v>977</v>
      </c>
      <c r="D37" s="161" t="s">
        <v>119</v>
      </c>
      <c r="E37" s="161" t="s">
        <v>978</v>
      </c>
      <c r="F37" s="161" t="s">
        <v>978</v>
      </c>
      <c r="G37" s="161" t="s">
        <v>126</v>
      </c>
      <c r="H37" s="486" t="s">
        <v>277</v>
      </c>
      <c r="I37" s="519"/>
      <c r="J37" s="489" t="s">
        <v>278</v>
      </c>
      <c r="K37" s="489" t="s">
        <v>278</v>
      </c>
      <c r="L37" s="489" t="s">
        <v>278</v>
      </c>
      <c r="M37" s="489">
        <v>1</v>
      </c>
      <c r="N37" s="489">
        <v>7</v>
      </c>
      <c r="O37" s="519"/>
      <c r="P37" s="519"/>
      <c r="Q37" s="519"/>
      <c r="R37" s="101"/>
    </row>
    <row r="38" spans="1:18" s="6" customFormat="1" x14ac:dyDescent="0.3">
      <c r="A38" s="249"/>
      <c r="B38" s="141"/>
      <c r="C38" s="250"/>
      <c r="D38" s="489"/>
      <c r="E38" s="489"/>
      <c r="F38" s="489"/>
      <c r="G38" s="489"/>
      <c r="H38" s="486" t="s">
        <v>279</v>
      </c>
      <c r="I38" s="519"/>
      <c r="J38" s="489" t="s">
        <v>278</v>
      </c>
      <c r="K38" s="489" t="s">
        <v>278</v>
      </c>
      <c r="L38" s="489" t="s">
        <v>278</v>
      </c>
      <c r="M38" s="489">
        <v>1</v>
      </c>
      <c r="N38" s="489">
        <v>7</v>
      </c>
      <c r="O38" s="519"/>
      <c r="P38" s="519"/>
      <c r="Q38" s="519"/>
      <c r="R38" s="101"/>
    </row>
    <row r="39" spans="1:18" x14ac:dyDescent="0.3">
      <c r="A39" s="249"/>
      <c r="B39" s="141"/>
      <c r="C39" s="250" t="s">
        <v>979</v>
      </c>
      <c r="D39" s="161" t="s">
        <v>5</v>
      </c>
      <c r="E39" s="161" t="s">
        <v>975</v>
      </c>
      <c r="F39" s="161" t="s">
        <v>975</v>
      </c>
      <c r="G39" s="161" t="s">
        <v>126</v>
      </c>
      <c r="H39" s="486" t="s">
        <v>277</v>
      </c>
      <c r="I39" s="519"/>
      <c r="J39" s="489" t="s">
        <v>278</v>
      </c>
      <c r="K39" s="489" t="s">
        <v>278</v>
      </c>
      <c r="L39" s="489" t="s">
        <v>278</v>
      </c>
      <c r="M39" s="489">
        <v>8</v>
      </c>
      <c r="N39" s="519"/>
      <c r="O39" s="489">
        <v>1</v>
      </c>
      <c r="P39" s="519"/>
      <c r="Q39" s="519"/>
      <c r="R39" s="101"/>
    </row>
    <row r="40" spans="1:18" s="6" customFormat="1" x14ac:dyDescent="0.3">
      <c r="A40" s="249"/>
      <c r="B40" s="141"/>
      <c r="C40" s="250"/>
      <c r="D40" s="489"/>
      <c r="E40" s="489"/>
      <c r="F40" s="489"/>
      <c r="G40" s="489"/>
      <c r="H40" s="486" t="s">
        <v>279</v>
      </c>
      <c r="I40" s="519"/>
      <c r="J40" s="489" t="s">
        <v>278</v>
      </c>
      <c r="K40" s="489" t="s">
        <v>278</v>
      </c>
      <c r="L40" s="489" t="s">
        <v>278</v>
      </c>
      <c r="M40" s="489">
        <v>8</v>
      </c>
      <c r="N40" s="519"/>
      <c r="O40" s="489">
        <v>1</v>
      </c>
      <c r="P40" s="519"/>
      <c r="Q40" s="519"/>
      <c r="R40" s="101"/>
    </row>
    <row r="41" spans="1:18" x14ac:dyDescent="0.3">
      <c r="A41" s="249">
        <v>12</v>
      </c>
      <c r="B41" s="141" t="s">
        <v>1004</v>
      </c>
      <c r="C41" s="250" t="s">
        <v>980</v>
      </c>
      <c r="D41" s="161" t="s">
        <v>119</v>
      </c>
      <c r="E41" s="161" t="s">
        <v>981</v>
      </c>
      <c r="F41" s="161" t="s">
        <v>981</v>
      </c>
      <c r="G41" s="161" t="s">
        <v>126</v>
      </c>
      <c r="H41" s="486" t="s">
        <v>277</v>
      </c>
      <c r="I41" s="519"/>
      <c r="J41" s="489" t="s">
        <v>278</v>
      </c>
      <c r="K41" s="489" t="s">
        <v>278</v>
      </c>
      <c r="L41" s="489" t="s">
        <v>278</v>
      </c>
      <c r="M41" s="489">
        <v>5</v>
      </c>
      <c r="N41" s="489">
        <v>2</v>
      </c>
      <c r="O41" s="519"/>
      <c r="P41" s="489">
        <v>2</v>
      </c>
      <c r="Q41" s="489">
        <v>1</v>
      </c>
      <c r="R41" s="101"/>
    </row>
    <row r="42" spans="1:18" s="6" customFormat="1" x14ac:dyDescent="0.3">
      <c r="A42" s="249"/>
      <c r="B42" s="141"/>
      <c r="C42" s="250"/>
      <c r="D42" s="489"/>
      <c r="E42" s="489"/>
      <c r="F42" s="489"/>
      <c r="G42" s="489"/>
      <c r="H42" s="486" t="s">
        <v>279</v>
      </c>
      <c r="I42" s="519"/>
      <c r="J42" s="489" t="s">
        <v>278</v>
      </c>
      <c r="K42" s="489" t="s">
        <v>278</v>
      </c>
      <c r="L42" s="489" t="s">
        <v>278</v>
      </c>
      <c r="M42" s="489">
        <v>5</v>
      </c>
      <c r="N42" s="489">
        <v>2</v>
      </c>
      <c r="O42" s="519"/>
      <c r="P42" s="489">
        <v>2</v>
      </c>
      <c r="Q42" s="489">
        <v>1</v>
      </c>
      <c r="R42" s="101"/>
    </row>
    <row r="43" spans="1:18" x14ac:dyDescent="0.3">
      <c r="A43" s="249"/>
      <c r="B43" s="141"/>
      <c r="C43" s="250" t="s">
        <v>982</v>
      </c>
      <c r="D43" s="161" t="s">
        <v>119</v>
      </c>
      <c r="E43" s="161" t="s">
        <v>981</v>
      </c>
      <c r="F43" s="161" t="s">
        <v>981</v>
      </c>
      <c r="G43" s="161" t="s">
        <v>126</v>
      </c>
      <c r="H43" s="486" t="s">
        <v>277</v>
      </c>
      <c r="I43" s="519"/>
      <c r="J43" s="519"/>
      <c r="K43" s="489" t="s">
        <v>278</v>
      </c>
      <c r="L43" s="489" t="s">
        <v>278</v>
      </c>
      <c r="M43" s="489">
        <v>7</v>
      </c>
      <c r="N43" s="489">
        <v>4</v>
      </c>
      <c r="O43" s="519"/>
      <c r="P43" s="519"/>
      <c r="Q43" s="519"/>
      <c r="R43" s="101"/>
    </row>
    <row r="44" spans="1:18" s="6" customFormat="1" x14ac:dyDescent="0.3">
      <c r="A44" s="249"/>
      <c r="B44" s="141"/>
      <c r="C44" s="250"/>
      <c r="D44" s="489"/>
      <c r="E44" s="489"/>
      <c r="F44" s="489"/>
      <c r="G44" s="489"/>
      <c r="H44" s="486" t="s">
        <v>279</v>
      </c>
      <c r="I44" s="519"/>
      <c r="J44" s="519"/>
      <c r="K44" s="489" t="s">
        <v>278</v>
      </c>
      <c r="L44" s="489" t="s">
        <v>278</v>
      </c>
      <c r="M44" s="516">
        <v>7</v>
      </c>
      <c r="N44" s="516">
        <v>4</v>
      </c>
      <c r="O44" s="519"/>
      <c r="P44" s="519"/>
      <c r="Q44" s="519"/>
      <c r="R44" s="101"/>
    </row>
    <row r="45" spans="1:18" x14ac:dyDescent="0.3">
      <c r="A45" s="249">
        <v>13</v>
      </c>
      <c r="B45" s="141" t="s">
        <v>983</v>
      </c>
      <c r="C45" s="141" t="s">
        <v>984</v>
      </c>
      <c r="D45" s="161" t="s">
        <v>119</v>
      </c>
      <c r="E45" s="161" t="s">
        <v>974</v>
      </c>
      <c r="F45" s="161" t="s">
        <v>974</v>
      </c>
      <c r="G45" s="161" t="s">
        <v>126</v>
      </c>
      <c r="H45" s="486" t="s">
        <v>277</v>
      </c>
      <c r="I45" s="519"/>
      <c r="J45" s="519"/>
      <c r="K45" s="519"/>
      <c r="L45" s="489" t="s">
        <v>278</v>
      </c>
      <c r="M45" s="516">
        <v>3</v>
      </c>
      <c r="N45" s="519"/>
      <c r="O45" s="519"/>
      <c r="P45" s="489">
        <v>7</v>
      </c>
      <c r="Q45" s="519"/>
      <c r="R45" s="101"/>
    </row>
    <row r="46" spans="1:18" s="6" customFormat="1" x14ac:dyDescent="0.3">
      <c r="A46" s="249"/>
      <c r="B46" s="141"/>
      <c r="C46" s="141"/>
      <c r="D46" s="489"/>
      <c r="E46" s="489"/>
      <c r="F46" s="489"/>
      <c r="G46" s="489"/>
      <c r="H46" s="486" t="s">
        <v>279</v>
      </c>
      <c r="I46" s="519"/>
      <c r="J46" s="519"/>
      <c r="K46" s="519"/>
      <c r="L46" s="489" t="s">
        <v>278</v>
      </c>
      <c r="M46" s="516">
        <v>3</v>
      </c>
      <c r="N46" s="519"/>
      <c r="O46" s="519"/>
      <c r="P46" s="489">
        <v>7</v>
      </c>
      <c r="Q46" s="519"/>
      <c r="R46" s="101"/>
    </row>
    <row r="47" spans="1:18" x14ac:dyDescent="0.3">
      <c r="A47" s="249"/>
      <c r="B47" s="141"/>
      <c r="C47" s="141" t="s">
        <v>985</v>
      </c>
      <c r="D47" s="161" t="s">
        <v>119</v>
      </c>
      <c r="E47" s="161" t="s">
        <v>974</v>
      </c>
      <c r="F47" s="161" t="s">
        <v>974</v>
      </c>
      <c r="G47" s="161" t="s">
        <v>126</v>
      </c>
      <c r="H47" s="486" t="s">
        <v>277</v>
      </c>
      <c r="I47" s="519"/>
      <c r="J47" s="519"/>
      <c r="K47" s="519"/>
      <c r="L47" s="489" t="s">
        <v>278</v>
      </c>
      <c r="M47" s="489">
        <v>3</v>
      </c>
      <c r="N47" s="519"/>
      <c r="O47" s="519"/>
      <c r="P47" s="489">
        <v>5</v>
      </c>
      <c r="Q47" s="519"/>
      <c r="R47" s="101"/>
    </row>
    <row r="48" spans="1:18" s="6" customFormat="1" x14ac:dyDescent="0.3">
      <c r="A48" s="249"/>
      <c r="B48" s="141"/>
      <c r="C48" s="141"/>
      <c r="D48" s="489"/>
      <c r="E48" s="489"/>
      <c r="F48" s="489"/>
      <c r="G48" s="489"/>
      <c r="H48" s="486" t="s">
        <v>279</v>
      </c>
      <c r="I48" s="519"/>
      <c r="J48" s="519"/>
      <c r="K48" s="519"/>
      <c r="L48" s="489" t="s">
        <v>278</v>
      </c>
      <c r="M48" s="489">
        <v>3</v>
      </c>
      <c r="N48" s="519"/>
      <c r="O48" s="519"/>
      <c r="P48" s="489">
        <v>5</v>
      </c>
      <c r="Q48" s="519"/>
      <c r="R48" s="101"/>
    </row>
    <row r="49" spans="1:18" x14ac:dyDescent="0.3">
      <c r="A49" s="249"/>
      <c r="B49" s="141"/>
      <c r="C49" s="250" t="s">
        <v>986</v>
      </c>
      <c r="D49" s="161" t="s">
        <v>119</v>
      </c>
      <c r="E49" s="161" t="s">
        <v>975</v>
      </c>
      <c r="F49" s="161" t="s">
        <v>975</v>
      </c>
      <c r="G49" s="161" t="s">
        <v>126</v>
      </c>
      <c r="H49" s="486" t="s">
        <v>277</v>
      </c>
      <c r="I49" s="519"/>
      <c r="J49" s="489" t="s">
        <v>278</v>
      </c>
      <c r="K49" s="489" t="s">
        <v>278</v>
      </c>
      <c r="L49" s="489" t="s">
        <v>278</v>
      </c>
      <c r="M49" s="489">
        <v>7</v>
      </c>
      <c r="N49" s="489">
        <v>5</v>
      </c>
      <c r="O49" s="519"/>
      <c r="P49" s="489">
        <v>3</v>
      </c>
      <c r="Q49" s="489">
        <v>1</v>
      </c>
      <c r="R49" s="101"/>
    </row>
    <row r="50" spans="1:18" s="6" customFormat="1" x14ac:dyDescent="0.3">
      <c r="A50" s="249"/>
      <c r="B50" s="141"/>
      <c r="C50" s="250"/>
      <c r="D50" s="489"/>
      <c r="E50" s="489"/>
      <c r="F50" s="489"/>
      <c r="G50" s="489"/>
      <c r="H50" s="486" t="s">
        <v>279</v>
      </c>
      <c r="I50" s="519"/>
      <c r="J50" s="489" t="s">
        <v>278</v>
      </c>
      <c r="K50" s="489" t="s">
        <v>278</v>
      </c>
      <c r="L50" s="489" t="s">
        <v>278</v>
      </c>
      <c r="M50" s="489">
        <v>7</v>
      </c>
      <c r="N50" s="489">
        <v>5</v>
      </c>
      <c r="O50" s="519"/>
      <c r="P50" s="489">
        <v>3</v>
      </c>
      <c r="Q50" s="489">
        <v>1</v>
      </c>
      <c r="R50" s="101"/>
    </row>
    <row r="51" spans="1:18" x14ac:dyDescent="0.3">
      <c r="A51" s="249">
        <v>14</v>
      </c>
      <c r="B51" s="141" t="s">
        <v>987</v>
      </c>
      <c r="C51" s="141" t="s">
        <v>988</v>
      </c>
      <c r="D51" s="161" t="s">
        <v>119</v>
      </c>
      <c r="E51" s="161" t="s">
        <v>975</v>
      </c>
      <c r="F51" s="161" t="s">
        <v>975</v>
      </c>
      <c r="G51" s="161" t="s">
        <v>126</v>
      </c>
      <c r="H51" s="486" t="s">
        <v>277</v>
      </c>
      <c r="I51" s="520"/>
      <c r="J51" s="520"/>
      <c r="K51" s="520"/>
      <c r="L51" s="520"/>
      <c r="M51" s="520"/>
      <c r="N51" s="489">
        <v>2</v>
      </c>
      <c r="O51" s="520"/>
      <c r="P51" s="520"/>
      <c r="Q51" s="520"/>
      <c r="R51" s="101"/>
    </row>
    <row r="52" spans="1:18" s="6" customFormat="1" x14ac:dyDescent="0.3">
      <c r="A52" s="249"/>
      <c r="B52" s="141"/>
      <c r="C52" s="141"/>
      <c r="D52" s="489"/>
      <c r="E52" s="489"/>
      <c r="F52" s="489"/>
      <c r="G52" s="489"/>
      <c r="H52" s="486" t="s">
        <v>279</v>
      </c>
      <c r="I52" s="489"/>
      <c r="J52" s="489"/>
      <c r="K52" s="489"/>
      <c r="L52" s="489"/>
      <c r="M52" s="489"/>
      <c r="N52" s="489">
        <v>2</v>
      </c>
      <c r="O52" s="489"/>
      <c r="P52" s="489"/>
      <c r="Q52" s="489"/>
      <c r="R52" s="101"/>
    </row>
    <row r="53" spans="1:18" x14ac:dyDescent="0.3">
      <c r="A53" s="249">
        <v>15</v>
      </c>
      <c r="B53" s="141" t="s">
        <v>989</v>
      </c>
      <c r="C53" s="141" t="s">
        <v>128</v>
      </c>
      <c r="D53" s="161" t="s">
        <v>119</v>
      </c>
      <c r="E53" s="161" t="s">
        <v>975</v>
      </c>
      <c r="F53" s="161" t="s">
        <v>975</v>
      </c>
      <c r="G53" s="161" t="s">
        <v>126</v>
      </c>
      <c r="H53" s="486" t="s">
        <v>277</v>
      </c>
      <c r="I53" s="519"/>
      <c r="J53" s="519"/>
      <c r="K53" s="519"/>
      <c r="L53" s="489" t="s">
        <v>278</v>
      </c>
      <c r="M53" s="519"/>
      <c r="N53" s="489">
        <v>5</v>
      </c>
      <c r="O53" s="519"/>
      <c r="P53" s="519"/>
      <c r="Q53" s="519"/>
      <c r="R53" s="101"/>
    </row>
    <row r="54" spans="1:18" s="6" customFormat="1" x14ac:dyDescent="0.3">
      <c r="A54" s="249"/>
      <c r="B54" s="141"/>
      <c r="C54" s="141"/>
      <c r="D54" s="489"/>
      <c r="E54" s="489"/>
      <c r="F54" s="489"/>
      <c r="G54" s="489"/>
      <c r="H54" s="486" t="s">
        <v>279</v>
      </c>
      <c r="I54" s="519"/>
      <c r="J54" s="519"/>
      <c r="K54" s="519"/>
      <c r="L54" s="489" t="s">
        <v>278</v>
      </c>
      <c r="M54" s="519"/>
      <c r="N54" s="489">
        <v>5</v>
      </c>
      <c r="O54" s="519"/>
      <c r="P54" s="519"/>
      <c r="Q54" s="519"/>
      <c r="R54" s="101"/>
    </row>
    <row r="55" spans="1:18" x14ac:dyDescent="0.3">
      <c r="A55" s="249">
        <v>16</v>
      </c>
      <c r="B55" s="251" t="s">
        <v>990</v>
      </c>
      <c r="C55" s="252" t="s">
        <v>129</v>
      </c>
      <c r="D55" s="161" t="s">
        <v>119</v>
      </c>
      <c r="E55" s="161" t="s">
        <v>991</v>
      </c>
      <c r="F55" s="161" t="s">
        <v>991</v>
      </c>
      <c r="G55" s="161" t="s">
        <v>130</v>
      </c>
      <c r="H55" s="486" t="s">
        <v>277</v>
      </c>
      <c r="I55" s="519"/>
      <c r="J55" s="489" t="s">
        <v>278</v>
      </c>
      <c r="K55" s="489" t="s">
        <v>278</v>
      </c>
      <c r="L55" s="489" t="s">
        <v>278</v>
      </c>
      <c r="M55" s="489">
        <v>6</v>
      </c>
      <c r="N55" s="489">
        <v>2</v>
      </c>
      <c r="O55" s="519"/>
      <c r="P55" s="519"/>
      <c r="Q55" s="519"/>
      <c r="R55" s="101"/>
    </row>
    <row r="56" spans="1:18" s="6" customFormat="1" x14ac:dyDescent="0.3">
      <c r="A56" s="249"/>
      <c r="B56" s="251"/>
      <c r="C56" s="252"/>
      <c r="D56" s="489"/>
      <c r="E56" s="489"/>
      <c r="F56" s="489"/>
      <c r="G56" s="489"/>
      <c r="H56" s="486" t="s">
        <v>279</v>
      </c>
      <c r="I56" s="519"/>
      <c r="J56" s="489" t="s">
        <v>278</v>
      </c>
      <c r="K56" s="489" t="s">
        <v>278</v>
      </c>
      <c r="L56" s="489" t="s">
        <v>278</v>
      </c>
      <c r="M56" s="489">
        <v>6</v>
      </c>
      <c r="N56" s="489">
        <v>2</v>
      </c>
      <c r="O56" s="519"/>
      <c r="P56" s="519"/>
      <c r="Q56" s="519"/>
      <c r="R56" s="101"/>
    </row>
    <row r="57" spans="1:18" x14ac:dyDescent="0.3">
      <c r="A57" s="249">
        <v>17</v>
      </c>
      <c r="B57" s="251" t="s">
        <v>992</v>
      </c>
      <c r="C57" s="252" t="s">
        <v>131</v>
      </c>
      <c r="D57" s="161" t="s">
        <v>119</v>
      </c>
      <c r="E57" s="161" t="s">
        <v>991</v>
      </c>
      <c r="F57" s="161" t="s">
        <v>991</v>
      </c>
      <c r="G57" s="161" t="s">
        <v>130</v>
      </c>
      <c r="H57" s="486" t="s">
        <v>277</v>
      </c>
      <c r="I57" s="519"/>
      <c r="J57" s="489" t="s">
        <v>278</v>
      </c>
      <c r="K57" s="489" t="s">
        <v>278</v>
      </c>
      <c r="L57" s="489" t="s">
        <v>278</v>
      </c>
      <c r="M57" s="489">
        <v>13</v>
      </c>
      <c r="N57" s="489">
        <v>3</v>
      </c>
      <c r="O57" s="519"/>
      <c r="P57" s="489">
        <v>5</v>
      </c>
      <c r="Q57" s="489">
        <v>3</v>
      </c>
      <c r="R57" s="101"/>
    </row>
    <row r="58" spans="1:18" s="6" customFormat="1" x14ac:dyDescent="0.3">
      <c r="A58" s="249"/>
      <c r="B58" s="251"/>
      <c r="C58" s="252"/>
      <c r="D58" s="489"/>
      <c r="E58" s="489"/>
      <c r="F58" s="489"/>
      <c r="G58" s="489"/>
      <c r="H58" s="486" t="s">
        <v>279</v>
      </c>
      <c r="I58" s="519"/>
      <c r="J58" s="489" t="s">
        <v>278</v>
      </c>
      <c r="K58" s="489" t="s">
        <v>278</v>
      </c>
      <c r="L58" s="489" t="s">
        <v>278</v>
      </c>
      <c r="M58" s="489">
        <v>13</v>
      </c>
      <c r="N58" s="489">
        <v>3</v>
      </c>
      <c r="O58" s="519"/>
      <c r="P58" s="489">
        <v>5</v>
      </c>
      <c r="Q58" s="489">
        <v>3</v>
      </c>
      <c r="R58" s="101"/>
    </row>
    <row r="59" spans="1:18" x14ac:dyDescent="0.3">
      <c r="A59" s="249">
        <v>18</v>
      </c>
      <c r="B59" s="253" t="s">
        <v>116</v>
      </c>
      <c r="C59" s="252" t="s">
        <v>993</v>
      </c>
      <c r="D59" s="161" t="s">
        <v>119</v>
      </c>
      <c r="E59" s="161" t="s">
        <v>991</v>
      </c>
      <c r="F59" s="161" t="s">
        <v>991</v>
      </c>
      <c r="G59" s="161" t="s">
        <v>130</v>
      </c>
      <c r="H59" s="486" t="s">
        <v>277</v>
      </c>
      <c r="I59" s="519"/>
      <c r="J59" s="519"/>
      <c r="K59" s="489" t="s">
        <v>278</v>
      </c>
      <c r="L59" s="489" t="s">
        <v>278</v>
      </c>
      <c r="M59" s="489">
        <v>9</v>
      </c>
      <c r="N59" s="489">
        <v>3</v>
      </c>
      <c r="O59" s="519"/>
      <c r="P59" s="519"/>
      <c r="Q59" s="489">
        <v>3</v>
      </c>
      <c r="R59" s="101"/>
    </row>
    <row r="60" spans="1:18" s="6" customFormat="1" x14ac:dyDescent="0.3">
      <c r="A60" s="249"/>
      <c r="B60" s="253"/>
      <c r="C60" s="252"/>
      <c r="D60" s="489"/>
      <c r="E60" s="489"/>
      <c r="F60" s="489"/>
      <c r="G60" s="489"/>
      <c r="H60" s="486" t="s">
        <v>279</v>
      </c>
      <c r="I60" s="519"/>
      <c r="J60" s="519"/>
      <c r="K60" s="489" t="s">
        <v>278</v>
      </c>
      <c r="L60" s="489" t="s">
        <v>278</v>
      </c>
      <c r="M60" s="489">
        <v>9</v>
      </c>
      <c r="N60" s="489">
        <v>3</v>
      </c>
      <c r="O60" s="519"/>
      <c r="P60" s="519"/>
      <c r="Q60" s="489">
        <v>3</v>
      </c>
      <c r="R60" s="101"/>
    </row>
    <row r="61" spans="1:18" x14ac:dyDescent="0.3">
      <c r="A61" s="249">
        <v>19</v>
      </c>
      <c r="B61" s="252" t="s">
        <v>994</v>
      </c>
      <c r="C61" s="252" t="s">
        <v>995</v>
      </c>
      <c r="D61" s="161" t="s">
        <v>119</v>
      </c>
      <c r="E61" s="161" t="s">
        <v>991</v>
      </c>
      <c r="F61" s="161" t="s">
        <v>991</v>
      </c>
      <c r="G61" s="161" t="s">
        <v>130</v>
      </c>
      <c r="H61" s="486" t="s">
        <v>277</v>
      </c>
      <c r="I61" s="519"/>
      <c r="J61" s="489" t="s">
        <v>278</v>
      </c>
      <c r="K61" s="489" t="s">
        <v>278</v>
      </c>
      <c r="L61" s="489" t="s">
        <v>278</v>
      </c>
      <c r="M61" s="489">
        <v>13</v>
      </c>
      <c r="N61" s="489">
        <v>3</v>
      </c>
      <c r="O61" s="489">
        <v>1</v>
      </c>
      <c r="P61" s="489">
        <v>14</v>
      </c>
      <c r="Q61" s="519"/>
      <c r="R61" s="101"/>
    </row>
    <row r="62" spans="1:18" s="6" customFormat="1" x14ac:dyDescent="0.3">
      <c r="A62" s="249"/>
      <c r="B62" s="252"/>
      <c r="C62" s="252"/>
      <c r="D62" s="489"/>
      <c r="E62" s="489"/>
      <c r="F62" s="489"/>
      <c r="G62" s="489"/>
      <c r="H62" s="486" t="s">
        <v>279</v>
      </c>
      <c r="I62" s="519"/>
      <c r="J62" s="489" t="s">
        <v>278</v>
      </c>
      <c r="K62" s="489" t="s">
        <v>278</v>
      </c>
      <c r="L62" s="489" t="s">
        <v>278</v>
      </c>
      <c r="M62" s="489">
        <v>13</v>
      </c>
      <c r="N62" s="489">
        <v>3</v>
      </c>
      <c r="O62" s="489">
        <v>1</v>
      </c>
      <c r="P62" s="489">
        <v>14</v>
      </c>
      <c r="Q62" s="519"/>
      <c r="R62" s="101"/>
    </row>
    <row r="63" spans="1:18" ht="33" x14ac:dyDescent="0.3">
      <c r="A63" s="249">
        <v>20</v>
      </c>
      <c r="B63" s="169" t="s">
        <v>1005</v>
      </c>
      <c r="C63" s="252" t="s">
        <v>969</v>
      </c>
      <c r="D63" s="161" t="s">
        <v>119</v>
      </c>
      <c r="E63" s="161" t="s">
        <v>991</v>
      </c>
      <c r="F63" s="161" t="s">
        <v>991</v>
      </c>
      <c r="G63" s="161" t="s">
        <v>130</v>
      </c>
      <c r="H63" s="486" t="s">
        <v>277</v>
      </c>
      <c r="I63" s="519"/>
      <c r="J63" s="519"/>
      <c r="K63" s="489" t="s">
        <v>278</v>
      </c>
      <c r="L63" s="489" t="s">
        <v>278</v>
      </c>
      <c r="M63" s="489">
        <v>12</v>
      </c>
      <c r="N63" s="489">
        <v>6</v>
      </c>
      <c r="O63" s="489">
        <v>1</v>
      </c>
      <c r="P63" s="489">
        <v>14</v>
      </c>
      <c r="Q63" s="489">
        <v>4</v>
      </c>
      <c r="R63" s="101"/>
    </row>
    <row r="64" spans="1:18" s="6" customFormat="1" x14ac:dyDescent="0.3">
      <c r="A64" s="249"/>
      <c r="B64" s="494"/>
      <c r="C64" s="252"/>
      <c r="D64" s="489"/>
      <c r="E64" s="489"/>
      <c r="F64" s="489"/>
      <c r="G64" s="489"/>
      <c r="H64" s="486" t="s">
        <v>279</v>
      </c>
      <c r="I64" s="519"/>
      <c r="J64" s="519"/>
      <c r="K64" s="489" t="s">
        <v>278</v>
      </c>
      <c r="L64" s="489" t="s">
        <v>278</v>
      </c>
      <c r="M64" s="489">
        <v>12</v>
      </c>
      <c r="N64" s="489">
        <v>6</v>
      </c>
      <c r="O64" s="489">
        <v>1</v>
      </c>
      <c r="P64" s="489">
        <v>14</v>
      </c>
      <c r="Q64" s="489">
        <v>4</v>
      </c>
      <c r="R64" s="101"/>
    </row>
    <row r="65" spans="1:18" x14ac:dyDescent="0.3">
      <c r="A65" s="249">
        <v>21</v>
      </c>
      <c r="B65" s="251" t="s">
        <v>996</v>
      </c>
      <c r="C65" s="252" t="s">
        <v>131</v>
      </c>
      <c r="D65" s="161" t="s">
        <v>119</v>
      </c>
      <c r="E65" s="161" t="s">
        <v>991</v>
      </c>
      <c r="F65" s="161" t="s">
        <v>991</v>
      </c>
      <c r="G65" s="161" t="s">
        <v>130</v>
      </c>
      <c r="H65" s="486" t="s">
        <v>277</v>
      </c>
      <c r="I65" s="519"/>
      <c r="J65" s="489" t="s">
        <v>278</v>
      </c>
      <c r="K65" s="489" t="s">
        <v>278</v>
      </c>
      <c r="L65" s="489" t="s">
        <v>278</v>
      </c>
      <c r="M65" s="489">
        <v>18</v>
      </c>
      <c r="N65" s="489">
        <v>5</v>
      </c>
      <c r="O65" s="519"/>
      <c r="P65" s="489">
        <v>7</v>
      </c>
      <c r="Q65" s="489">
        <v>8</v>
      </c>
      <c r="R65" s="101"/>
    </row>
    <row r="66" spans="1:18" s="6" customFormat="1" x14ac:dyDescent="0.3">
      <c r="A66" s="249"/>
      <c r="B66" s="251"/>
      <c r="C66" s="252"/>
      <c r="D66" s="489"/>
      <c r="E66" s="489"/>
      <c r="F66" s="489"/>
      <c r="G66" s="489"/>
      <c r="H66" s="486" t="s">
        <v>279</v>
      </c>
      <c r="I66" s="519"/>
      <c r="J66" s="489" t="s">
        <v>278</v>
      </c>
      <c r="K66" s="489" t="s">
        <v>278</v>
      </c>
      <c r="L66" s="489" t="s">
        <v>278</v>
      </c>
      <c r="M66" s="489">
        <v>18</v>
      </c>
      <c r="N66" s="489">
        <v>5</v>
      </c>
      <c r="O66" s="519"/>
      <c r="P66" s="489">
        <v>7</v>
      </c>
      <c r="Q66" s="489">
        <v>8</v>
      </c>
      <c r="R66" s="101"/>
    </row>
    <row r="67" spans="1:18" x14ac:dyDescent="0.3">
      <c r="A67" s="249">
        <v>22</v>
      </c>
      <c r="B67" s="253" t="s">
        <v>997</v>
      </c>
      <c r="C67" s="252" t="s">
        <v>125</v>
      </c>
      <c r="D67" s="161" t="s">
        <v>119</v>
      </c>
      <c r="E67" s="161" t="s">
        <v>998</v>
      </c>
      <c r="F67" s="161" t="s">
        <v>998</v>
      </c>
      <c r="G67" s="161" t="s">
        <v>130</v>
      </c>
      <c r="H67" s="486" t="s">
        <v>277</v>
      </c>
      <c r="I67" s="519"/>
      <c r="J67" s="519"/>
      <c r="K67" s="489" t="s">
        <v>278</v>
      </c>
      <c r="L67" s="489" t="s">
        <v>278</v>
      </c>
      <c r="M67" s="519"/>
      <c r="N67" s="519"/>
      <c r="O67" s="519"/>
      <c r="P67" s="489">
        <v>2</v>
      </c>
      <c r="Q67" s="519"/>
      <c r="R67" s="101"/>
    </row>
    <row r="68" spans="1:18" x14ac:dyDescent="0.3">
      <c r="A68" s="249"/>
      <c r="B68" s="253"/>
      <c r="C68" s="252" t="s">
        <v>124</v>
      </c>
      <c r="D68" s="161" t="s">
        <v>119</v>
      </c>
      <c r="E68" s="161" t="s">
        <v>998</v>
      </c>
      <c r="F68" s="161" t="s">
        <v>998</v>
      </c>
      <c r="G68" s="161" t="s">
        <v>130</v>
      </c>
      <c r="H68" s="486" t="s">
        <v>279</v>
      </c>
      <c r="I68" s="519"/>
      <c r="J68" s="489" t="s">
        <v>278</v>
      </c>
      <c r="K68" s="489" t="s">
        <v>278</v>
      </c>
      <c r="L68" s="489" t="s">
        <v>278</v>
      </c>
      <c r="M68" s="489">
        <v>1</v>
      </c>
      <c r="N68" s="489">
        <v>10</v>
      </c>
      <c r="O68" s="519"/>
      <c r="P68" s="489">
        <v>2</v>
      </c>
      <c r="Q68" s="519"/>
      <c r="R68" s="101"/>
    </row>
    <row r="69" spans="1:18" x14ac:dyDescent="0.3">
      <c r="A69" s="249">
        <v>23</v>
      </c>
      <c r="B69" s="253" t="s">
        <v>86</v>
      </c>
      <c r="C69" s="252" t="s">
        <v>128</v>
      </c>
      <c r="D69" s="161" t="s">
        <v>119</v>
      </c>
      <c r="E69" s="161" t="s">
        <v>991</v>
      </c>
      <c r="F69" s="161" t="s">
        <v>991</v>
      </c>
      <c r="G69" s="161" t="s">
        <v>130</v>
      </c>
      <c r="H69" s="486" t="s">
        <v>277</v>
      </c>
      <c r="I69" s="519"/>
      <c r="J69" s="519"/>
      <c r="K69" s="519"/>
      <c r="L69" s="489" t="s">
        <v>278</v>
      </c>
      <c r="M69" s="519"/>
      <c r="N69" s="489">
        <v>4</v>
      </c>
      <c r="O69" s="519"/>
      <c r="P69" s="519"/>
      <c r="Q69" s="519"/>
      <c r="R69" s="101"/>
    </row>
    <row r="70" spans="1:18" s="6" customFormat="1" x14ac:dyDescent="0.3">
      <c r="A70" s="249"/>
      <c r="B70" s="253"/>
      <c r="C70" s="252"/>
      <c r="D70" s="489"/>
      <c r="E70" s="489"/>
      <c r="F70" s="489"/>
      <c r="G70" s="489"/>
      <c r="H70" s="486" t="s">
        <v>279</v>
      </c>
      <c r="I70" s="519"/>
      <c r="J70" s="519"/>
      <c r="K70" s="519"/>
      <c r="L70" s="489" t="s">
        <v>278</v>
      </c>
      <c r="M70" s="519"/>
      <c r="N70" s="489">
        <v>4</v>
      </c>
      <c r="O70" s="519"/>
      <c r="P70" s="519"/>
      <c r="Q70" s="519"/>
      <c r="R70" s="101"/>
    </row>
    <row r="71" spans="1:18" x14ac:dyDescent="0.3">
      <c r="A71" s="249">
        <v>24</v>
      </c>
      <c r="B71" s="253" t="s">
        <v>999</v>
      </c>
      <c r="C71" s="252" t="s">
        <v>1000</v>
      </c>
      <c r="D71" s="161" t="s">
        <v>119</v>
      </c>
      <c r="E71" s="161" t="s">
        <v>991</v>
      </c>
      <c r="F71" s="161" t="s">
        <v>991</v>
      </c>
      <c r="G71" s="161" t="s">
        <v>130</v>
      </c>
      <c r="H71" s="486" t="s">
        <v>277</v>
      </c>
      <c r="I71" s="519"/>
      <c r="J71" s="489" t="s">
        <v>278</v>
      </c>
      <c r="K71" s="489" t="s">
        <v>278</v>
      </c>
      <c r="L71" s="489" t="s">
        <v>278</v>
      </c>
      <c r="M71" s="519"/>
      <c r="N71" s="489">
        <v>6</v>
      </c>
      <c r="O71" s="519"/>
      <c r="P71" s="489">
        <v>2</v>
      </c>
      <c r="Q71" s="519"/>
      <c r="R71" s="101"/>
    </row>
    <row r="72" spans="1:18" x14ac:dyDescent="0.3">
      <c r="A72" s="101"/>
      <c r="B72" s="101"/>
      <c r="C72" s="101"/>
      <c r="D72" s="489"/>
      <c r="E72" s="489"/>
      <c r="F72" s="489"/>
      <c r="G72" s="489"/>
      <c r="H72" s="486" t="s">
        <v>279</v>
      </c>
      <c r="I72" s="519"/>
      <c r="J72" s="489" t="s">
        <v>278</v>
      </c>
      <c r="K72" s="489" t="s">
        <v>278</v>
      </c>
      <c r="L72" s="489" t="s">
        <v>278</v>
      </c>
      <c r="M72" s="519"/>
      <c r="N72" s="489">
        <v>6</v>
      </c>
      <c r="O72" s="519"/>
      <c r="P72" s="489">
        <v>2</v>
      </c>
      <c r="Q72" s="519"/>
      <c r="R72" s="101"/>
    </row>
  </sheetData>
  <mergeCells count="12">
    <mergeCell ref="I5:Q5"/>
    <mergeCell ref="R5:R6"/>
    <mergeCell ref="A3:Q3"/>
    <mergeCell ref="A1:Q1"/>
    <mergeCell ref="A2:Q2"/>
    <mergeCell ref="A5:A6"/>
    <mergeCell ref="B5:B6"/>
    <mergeCell ref="C5:C6"/>
    <mergeCell ref="D5:D6"/>
    <mergeCell ref="E5:F5"/>
    <mergeCell ref="G5:G6"/>
    <mergeCell ref="H5:H6"/>
  </mergeCells>
  <pageMargins left="1.2" right="0.2" top="0.4" bottom="0.36" header="0.3" footer="0.3"/>
  <pageSetup paperSize="5" scale="81" orientation="landscape" verticalDpi="0" r:id="rId1"/>
  <rowBreaks count="1" manualBreakCount="1">
    <brk id="58" max="16" man="1"/>
  </rowBreaks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22</vt:i4>
      </vt:variant>
    </vt:vector>
  </HeadingPairs>
  <TitlesOfParts>
    <vt:vector size="44" baseType="lpstr">
      <vt:lpstr>REKAP</vt:lpstr>
      <vt:lpstr>D3 KEP</vt:lpstr>
      <vt:lpstr>D4 KEP</vt:lpstr>
      <vt:lpstr>NERS</vt:lpstr>
      <vt:lpstr>D3 TW</vt:lpstr>
      <vt:lpstr>D4 TW</vt:lpstr>
      <vt:lpstr>D3 AKP</vt:lpstr>
      <vt:lpstr>D4 AKP</vt:lpstr>
      <vt:lpstr>D3 FT</vt:lpstr>
      <vt:lpstr>D4 FT</vt:lpstr>
      <vt:lpstr>PROF FT</vt:lpstr>
      <vt:lpstr>D3 OP</vt:lpstr>
      <vt:lpstr>D4 OP</vt:lpstr>
      <vt:lpstr>D3 OT</vt:lpstr>
      <vt:lpstr>D4 OT</vt:lpstr>
      <vt:lpstr>D3 KEB</vt:lpstr>
      <vt:lpstr>D4 KEB-REG</vt:lpstr>
      <vt:lpstr>D4 KEB-AJ</vt:lpstr>
      <vt:lpstr>PROF KEB</vt:lpstr>
      <vt:lpstr>D3 ANAF</vt:lpstr>
      <vt:lpstr>D3 FARM</vt:lpstr>
      <vt:lpstr>D3 JAMU</vt:lpstr>
      <vt:lpstr>'D3 AKP'!Print_Area</vt:lpstr>
      <vt:lpstr>'D3 ANAF'!Print_Area</vt:lpstr>
      <vt:lpstr>'D3 FARM'!Print_Area</vt:lpstr>
      <vt:lpstr>'D3 FT'!Print_Area</vt:lpstr>
      <vt:lpstr>'D3 JAMU'!Print_Area</vt:lpstr>
      <vt:lpstr>'D3 KEB'!Print_Area</vt:lpstr>
      <vt:lpstr>'D3 KEP'!Print_Area</vt:lpstr>
      <vt:lpstr>'D3 OP'!Print_Area</vt:lpstr>
      <vt:lpstr>'D3 OT'!Print_Area</vt:lpstr>
      <vt:lpstr>'D3 TW'!Print_Area</vt:lpstr>
      <vt:lpstr>'D4 AKP'!Print_Area</vt:lpstr>
      <vt:lpstr>'D4 FT'!Print_Area</vt:lpstr>
      <vt:lpstr>'D4 KEB-AJ'!Print_Area</vt:lpstr>
      <vt:lpstr>'D4 KEB-REG'!Print_Area</vt:lpstr>
      <vt:lpstr>'D4 KEP'!Print_Area</vt:lpstr>
      <vt:lpstr>'D4 OP'!Print_Area</vt:lpstr>
      <vt:lpstr>'D4 OT'!Print_Area</vt:lpstr>
      <vt:lpstr>'D4 TW'!Print_Area</vt:lpstr>
      <vt:lpstr>NERS!Print_Area</vt:lpstr>
      <vt:lpstr>'PROF FT'!Print_Area</vt:lpstr>
      <vt:lpstr>'PROF KEB'!Print_Area</vt:lpstr>
      <vt:lpstr>REKAP!Print_Area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2022-01-21T04:33:49Z</cp:lastPrinted>
  <dcterms:modified xsi:type="dcterms:W3CDTF">2022-01-21T04:33:57Z</dcterms:modified>
</cp:coreProperties>
</file>